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Y:\Systèmes qualité\Système qualité 17065 (certification produits et services)\RCNA\Formulaire\Formulaires actifs\"/>
    </mc:Choice>
  </mc:AlternateContent>
  <xr:revisionPtr revIDLastSave="0" documentId="13_ncr:1_{23B8B6AF-EFC5-4ED9-B392-48F20B9A2E92}" xr6:coauthVersionLast="47" xr6:coauthVersionMax="47" xr10:uidLastSave="{00000000-0000-0000-0000-000000000000}"/>
  <workbookProtection workbookAlgorithmName="SHA-512" workbookHashValue="lelflRXmCRgKm15lGuD22Oz+daO9fO9a0qxvgezx1z1mebeNf6UnXECoMCJnUNIjDxZ0jI0Rq+nCFJYh2mtSwA==" workbookSaltValue="jMcajTdQAi1ts6wqIfs0dw==" workbookSpinCount="100000" lockStructure="1"/>
  <bookViews>
    <workbookView xWindow="-108" yWindow="-108" windowWidth="23256" windowHeight="12456" xr2:uid="{40978C51-1AA2-44B2-94D7-4F7587A935A7}"/>
  </bookViews>
  <sheets>
    <sheet name="questionnaire" sheetId="2" r:id="rId1"/>
    <sheet name="page de révision" sheetId="4" state="hidden" r:id="rId2"/>
    <sheet name="données TK" sheetId="3" state="hidden" r:id="rId3"/>
  </sheets>
  <externalReferences>
    <externalReference r:id="rId4"/>
  </externalReferences>
  <definedNames>
    <definedName name="fonctions">'données TK'!$D$19:$D$23</definedName>
    <definedName name="_xlnm.Print_Titles" localSheetId="0">questionnaire!$2:$7</definedName>
    <definedName name="oui">'données TK'!$B$2:$B$3</definedName>
    <definedName name="production">'données TK'!$D$2:$D$12</definedName>
    <definedName name="RCNA">'[1]données TK'!$A$2:$A$4</definedName>
    <definedName name="_xlnm.Print_Area" localSheetId="0">questionnaire!$B$2:$AK$89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3" l="1"/>
  <c r="I3" i="3"/>
  <c r="B73" i="2"/>
  <c r="H12" i="3"/>
  <c r="H11" i="3"/>
  <c r="I11" i="3"/>
  <c r="H10" i="3"/>
  <c r="I10" i="3"/>
  <c r="H9" i="3"/>
  <c r="I9" i="3"/>
  <c r="H8" i="3"/>
  <c r="H7" i="3"/>
  <c r="I7" i="3" s="1"/>
  <c r="H6" i="3"/>
  <c r="H5" i="3"/>
  <c r="I5" i="3" s="1"/>
  <c r="H4" i="3"/>
  <c r="I4" i="3" s="1"/>
  <c r="W72" i="2"/>
  <c r="X37" i="2"/>
  <c r="X36" i="2"/>
  <c r="I6" i="3"/>
  <c r="AE70" i="2" l="1"/>
</calcChain>
</file>

<file path=xl/sharedStrings.xml><?xml version="1.0" encoding="utf-8"?>
<sst xmlns="http://schemas.openxmlformats.org/spreadsheetml/2006/main" count="156" uniqueCount="135">
  <si>
    <t>Je certifie que les informations données ci-dessus sont sincères et véridiques.</t>
  </si>
  <si>
    <t>Cachet de l'entreprise</t>
  </si>
  <si>
    <t>Code postal</t>
  </si>
  <si>
    <t>Commune</t>
  </si>
  <si>
    <t xml:space="preserve">Statut juridique </t>
  </si>
  <si>
    <t>Code APE</t>
  </si>
  <si>
    <t>N° SIRET</t>
  </si>
  <si>
    <t>Tél. fixe</t>
  </si>
  <si>
    <t>Tél. portable</t>
  </si>
  <si>
    <t>Interlocuteur</t>
  </si>
  <si>
    <t>Adresse 2</t>
  </si>
  <si>
    <t>Adresse 1</t>
  </si>
  <si>
    <t>Période d'audit souhaitée :</t>
  </si>
  <si>
    <t>Union / Groupe</t>
  </si>
  <si>
    <t>oui</t>
  </si>
  <si>
    <t>non</t>
  </si>
  <si>
    <t>Fax</t>
  </si>
  <si>
    <t>1- Identification de l'entreprise à auditer</t>
  </si>
  <si>
    <t>Questionnaire à retourner par mail à CERTIS : certis@certis.com.fr ou directement à l'émetteur</t>
  </si>
  <si>
    <t>Mail</t>
  </si>
  <si>
    <t>pintade</t>
  </si>
  <si>
    <t>équin</t>
  </si>
  <si>
    <t>lapin</t>
  </si>
  <si>
    <t>bio dédié</t>
  </si>
  <si>
    <t>dinde</t>
  </si>
  <si>
    <t>multi-production</t>
  </si>
  <si>
    <t>production</t>
  </si>
  <si>
    <t>poule pondeuse</t>
  </si>
  <si>
    <t>bovin - caprin - ovin</t>
  </si>
  <si>
    <t>poisson  -  crustacé</t>
  </si>
  <si>
    <t>porc - truie - porcelet</t>
  </si>
  <si>
    <t>poulet - poulette</t>
  </si>
  <si>
    <t>Fabrication sur le même site de prémélanges</t>
  </si>
  <si>
    <t xml:space="preserve">Date : </t>
  </si>
  <si>
    <t>Nom &amp; signature :</t>
  </si>
  <si>
    <t>Adresse de facturation (si différente du site)</t>
  </si>
  <si>
    <t>Durée d'audit sur site :</t>
  </si>
  <si>
    <t>calcul</t>
  </si>
  <si>
    <t>Durée d'audit de base par site</t>
  </si>
  <si>
    <t>-</t>
  </si>
  <si>
    <t>Audit sur l'activité de distribution ( négoce d'aliments)</t>
  </si>
  <si>
    <t>Audit du socle technique commun " nourri sans OGM"</t>
  </si>
  <si>
    <t>Audit du socle technique "Nutrition Equine"</t>
  </si>
  <si>
    <t>Centralisation d'au moins deux fonctions sur trois suivantes : achats, formulation, qualité (multi-sites)</t>
  </si>
  <si>
    <t>N° de version</t>
  </si>
  <si>
    <t>R. BEDOUET</t>
  </si>
  <si>
    <t>Diffusion</t>
  </si>
  <si>
    <r>
      <t xml:space="preserve">Adhésion au plan de contrôle mutualisé OQUALIM sur les OGM ?
</t>
    </r>
    <r>
      <rPr>
        <b/>
        <i/>
        <sz val="9"/>
        <rFont val="Calibri"/>
        <family val="2"/>
      </rPr>
      <t>(obligatoire dans le cadre du STNO)</t>
    </r>
  </si>
  <si>
    <t>achat - formulation</t>
  </si>
  <si>
    <t>formulation - qualité</t>
  </si>
  <si>
    <t>achat - qualité</t>
  </si>
  <si>
    <t>achat - qualité - formulation</t>
  </si>
  <si>
    <t>fonctions centraliséés</t>
  </si>
  <si>
    <t>Audit sur l'activité de négoce ( négoce d'aliments)</t>
  </si>
  <si>
    <t>2- Identification de l'unité d'exploitation (si différente)</t>
  </si>
  <si>
    <t>Raison sociale/Nom</t>
  </si>
  <si>
    <t>Fabrication sur le même site d'aliments composés</t>
  </si>
  <si>
    <t>Activité principale - Aliments minéraux</t>
  </si>
  <si>
    <t>Tonnage annuel d'aliments minéraux (en T)</t>
  </si>
  <si>
    <t>Tonnage annuel</t>
  </si>
  <si>
    <t>E 01 08 11</t>
  </si>
  <si>
    <t>Les règles de calcul des durées d'audit sont définies dans le "protocole de certification" en vigueur disponible sur demande. Le devis sera établi sur la base des données communiquées.</t>
  </si>
  <si>
    <t>Mise à jour</t>
  </si>
  <si>
    <t>Préciser le (s) type(s) d'aliment (composés, liquide, allaitement)</t>
  </si>
  <si>
    <r>
      <t xml:space="preserve">Application du protocole "garde-barrière" pour l'achat de matières premières bio ou en conversion Annexe 1.5
</t>
    </r>
    <r>
      <rPr>
        <b/>
        <i/>
        <sz val="9"/>
        <rFont val="Calibri"/>
        <family val="2"/>
      </rPr>
      <t>(préciser le nombre de fournisseurs et le type de produit concerné)</t>
    </r>
  </si>
  <si>
    <t>Définitions</t>
  </si>
  <si>
    <r>
      <rPr>
        <b/>
        <sz val="9"/>
        <color indexed="25"/>
        <rFont val="Calibri"/>
        <family val="2"/>
      </rPr>
      <t>A</t>
    </r>
    <r>
      <rPr>
        <b/>
        <u/>
        <sz val="9"/>
        <color indexed="25"/>
        <rFont val="Calibri"/>
        <family val="2"/>
      </rPr>
      <t>liment d’allaitement :</t>
    </r>
    <r>
      <rPr>
        <b/>
        <sz val="9"/>
        <rFont val="Calibri"/>
        <family val="2"/>
      </rPr>
      <t xml:space="preserve"> </t>
    </r>
    <r>
      <rPr>
        <sz val="9"/>
        <rFont val="Calibri"/>
        <family val="2"/>
      </rPr>
      <t xml:space="preserve">Aliment composé pour animaux administré à l’état sec ou après dilution dans une quantité donnée de liquide, destiné à l’alimentation de jeunes animaux en complément ou en remplacement du lait maternel postcolostral ou à l’alimentation de jeunes animaux tels que les veaux, les agneaux ou les chevreaux de boucherie (Règlement 767/2009).
</t>
    </r>
    <r>
      <rPr>
        <b/>
        <u/>
        <sz val="9"/>
        <color indexed="25"/>
        <rFont val="Calibri"/>
        <family val="2"/>
      </rPr>
      <t xml:space="preserve">Aliment liquide </t>
    </r>
    <r>
      <rPr>
        <b/>
        <u/>
        <sz val="9"/>
        <color indexed="25"/>
        <rFont val="Calibri"/>
        <family val="2"/>
      </rPr>
      <t>:</t>
    </r>
    <r>
      <rPr>
        <u/>
        <sz val="9"/>
        <color indexed="25"/>
        <rFont val="Calibri"/>
        <family val="2"/>
      </rPr>
      <t xml:space="preserve"> </t>
    </r>
    <r>
      <rPr>
        <sz val="9"/>
        <rFont val="Calibri"/>
        <family val="2"/>
      </rPr>
      <t xml:space="preserve">Aliment complémentaire qui désigne sur le terrain les produits auparavant appelés règlementairement « aliments mélassés » (il ne s’agit pas de l’ensemble des aliments complémentaires sous forme liquide). L’aliment liquide est un mélange de plusieurs matières premières de la mélasse de canne à sucre ou de betterave, des coproduits liquides issus de l’industrie agroalimentaire.
</t>
    </r>
    <r>
      <rPr>
        <b/>
        <u/>
        <sz val="9"/>
        <color indexed="25"/>
        <rFont val="Calibri"/>
        <family val="2"/>
      </rPr>
      <t>Aliments minéral :</t>
    </r>
    <r>
      <rPr>
        <sz val="9"/>
        <color indexed="25"/>
        <rFont val="Calibri"/>
        <family val="2"/>
      </rPr>
      <t xml:space="preserve"> </t>
    </r>
    <r>
      <rPr>
        <sz val="9"/>
        <rFont val="Calibri"/>
        <family val="2"/>
      </rPr>
      <t>Aliment complémentaire pour animaux contenant au moins 40 % de cendres brutes (Règlement 767/2009).</t>
    </r>
  </si>
  <si>
    <t>EG81_2</t>
  </si>
  <si>
    <t>Référence</t>
  </si>
  <si>
    <t>Nom du document</t>
  </si>
  <si>
    <r>
      <t xml:space="preserve">Rédaction </t>
    </r>
    <r>
      <rPr>
        <i/>
        <sz val="10"/>
        <color indexed="8"/>
        <rFont val="Calibri"/>
        <family val="2"/>
      </rPr>
      <t>(Nom et visa) </t>
    </r>
  </si>
  <si>
    <r>
      <t xml:space="preserve">Vérification </t>
    </r>
    <r>
      <rPr>
        <i/>
        <sz val="10"/>
        <color indexed="8"/>
        <rFont val="Calibri"/>
        <family val="2"/>
      </rPr>
      <t>(Nom et visa)</t>
    </r>
  </si>
  <si>
    <r>
      <t xml:space="preserve">Validation </t>
    </r>
    <r>
      <rPr>
        <i/>
        <sz val="10"/>
        <color indexed="8"/>
        <rFont val="Calibri"/>
        <family val="2"/>
      </rPr>
      <t>(Nom et visa)</t>
    </r>
  </si>
  <si>
    <t>Modifications apportées</t>
  </si>
  <si>
    <t>Date d’entrée en vigueur</t>
  </si>
  <si>
    <t>Date de diffusion</t>
  </si>
  <si>
    <t>Date de retrait</t>
  </si>
  <si>
    <t>/</t>
  </si>
  <si>
    <t xml:space="preserve">      Responsable certification et développement</t>
  </si>
  <si>
    <t xml:space="preserve">      Responsable d’activité</t>
  </si>
  <si>
    <t xml:space="preserve">      Assistant/Assistant de certification</t>
  </si>
  <si>
    <t xml:space="preserve">      Auditeur/contrôleur</t>
  </si>
  <si>
    <t xml:space="preserve">      Sous-traitants</t>
  </si>
  <si>
    <r>
      <t xml:space="preserve">      Autres </t>
    </r>
    <r>
      <rPr>
        <i/>
        <sz val="10"/>
        <color indexed="8"/>
        <rFont val="Calibri"/>
        <family val="2"/>
      </rPr>
      <t>(à préciser le cas échéant)</t>
    </r>
    <r>
      <rPr>
        <sz val="10"/>
        <color indexed="8"/>
        <rFont val="Calibri"/>
        <family val="2"/>
      </rPr>
      <t xml:space="preserve"> </t>
    </r>
  </si>
  <si>
    <t>Certification</t>
  </si>
  <si>
    <t>RCNA</t>
  </si>
  <si>
    <t>RCNA INTERNATIONAL</t>
  </si>
  <si>
    <t>N° d'agrément / Enregistrement comme opérateur nutrition animale</t>
  </si>
  <si>
    <r>
      <t xml:space="preserve">Adhésion aux syndicats ?
</t>
    </r>
    <r>
      <rPr>
        <b/>
        <i/>
        <sz val="8"/>
        <rFont val="Calibri"/>
        <family val="2"/>
      </rPr>
      <t>(uniquement SNIA/COOPERATION AGRICOLE NUTRITION ANIMALE/AFCA-CIAL/SDVF)</t>
    </r>
  </si>
  <si>
    <t>Si oui lequel ?</t>
  </si>
  <si>
    <r>
      <t xml:space="preserve">Adhésion à un plan de contrôle mutualisé OQUALIM sur la fabrication d'aliments composés ? 
</t>
    </r>
    <r>
      <rPr>
        <b/>
        <i/>
        <sz val="9"/>
        <rFont val="Calibri"/>
        <family val="2"/>
      </rPr>
      <t>(obligatoire si existe dans le cadre du RCNA)</t>
    </r>
  </si>
  <si>
    <t>Syndicats</t>
  </si>
  <si>
    <t>AFCA-CIAL</t>
  </si>
  <si>
    <t>COOPERATION AGRICOLE NUTRITION ANIMALE</t>
  </si>
  <si>
    <t>SDVF</t>
  </si>
  <si>
    <t>SNIA</t>
  </si>
  <si>
    <t>N° Agrément/
Enregistrement</t>
  </si>
  <si>
    <t>3 - Activité sur chaque site impliqué par la certification RCNA ou RCNA INTERNATIONAL 
Activités principale aliments minéraux</t>
  </si>
  <si>
    <r>
      <t>Activité principale de fabrication d'aliments minéraux ?</t>
    </r>
    <r>
      <rPr>
        <b/>
        <i/>
        <sz val="9"/>
        <rFont val="Calibri"/>
        <family val="2"/>
      </rPr>
      <t xml:space="preserve"> (remplir tableau ci-dessous)</t>
    </r>
  </si>
  <si>
    <t>3 - Activité sur chaque site impliqué par la certification RCNA ou RCNA INTERNATIONAL  (suite)
Activités secondaires (prémélanges, aliments composés, matières premières) RCNA ou RCNA INTERNATIONAL, autres certifications</t>
  </si>
  <si>
    <t>Activités secondaires (prémélanges, aliments minéraux, matières premières) et autres certifications</t>
  </si>
  <si>
    <r>
      <t xml:space="preserve">Transformation de matières premières (laminage, floconnage…)
</t>
    </r>
    <r>
      <rPr>
        <b/>
        <i/>
        <sz val="9"/>
        <rFont val="Calibri"/>
        <family val="2"/>
      </rPr>
      <t>Préciser les transformation effectuées</t>
    </r>
  </si>
  <si>
    <r>
      <t xml:space="preserve">Intégration du socle technique "Nourri sans OGM" (STNO)
</t>
    </r>
    <r>
      <rPr>
        <b/>
        <i/>
        <sz val="9"/>
        <rFont val="Calibri"/>
        <family val="2"/>
      </rPr>
      <t>(si oui indiquer si vous souhaitez être certifié sur la fabrication d'aliments composés, aliments minéraux, aliments liquides,aliments d'allaitement, transformation de matières premières)</t>
    </r>
  </si>
  <si>
    <t>Fabrication d 'aliments composés</t>
  </si>
  <si>
    <t>Fabrication d'aliments minéraux</t>
  </si>
  <si>
    <t>Fabrication d 'aliments liquides</t>
  </si>
  <si>
    <t>Fabrication d'aliments d'allaitement</t>
  </si>
  <si>
    <t>Transformation de matières premières</t>
  </si>
  <si>
    <r>
      <t xml:space="preserve">Intégration du socle technique  "Nutrition Equine" (STNE)
</t>
    </r>
    <r>
      <rPr>
        <b/>
        <i/>
        <sz val="9"/>
        <rFont val="Calibri"/>
        <family val="2"/>
      </rPr>
      <t>(si oui indiquer si vous souhaitez être certifié sur la fabrication d'aliments composés, aliments minéraux, aliments liquides)</t>
    </r>
  </si>
  <si>
    <r>
      <t xml:space="preserve">Intégration du Module "Soja durable pour la nutrition animale" (SDNA)
</t>
    </r>
    <r>
      <rPr>
        <b/>
        <i/>
        <sz val="9"/>
        <rFont val="Calibri"/>
        <family val="2"/>
      </rPr>
      <t>(si oui indiquer si vous souhaitez être certifié sur la fabrication d'aliments composés, aliments minéraux, aliments liquides,aliments d'allaitement, transformation de matières premières)</t>
    </r>
  </si>
  <si>
    <t>3 - Activité sur chaque site impliqué par la certification (suite)
Activités secondaires (aliments composés, matières premières,distribution/négoce) ou principales (distribution/négoce), autres certifications</t>
  </si>
  <si>
    <t>Distribution/Négoce</t>
  </si>
  <si>
    <r>
      <t xml:space="preserve">Intégration de l'activité de distribution d'aliments
</t>
    </r>
    <r>
      <rPr>
        <b/>
        <i/>
        <sz val="9"/>
        <rFont val="Calibri"/>
        <family val="2"/>
      </rPr>
      <t>(détailler le type de produits : MP, aliments composés,aliments liquides, aliments d'allaitement, prémélange.. et préciser ce qui est en STNO/RCNA/SDNA)</t>
    </r>
  </si>
  <si>
    <r>
      <t xml:space="preserve">Intégration de l'activité de négoce d'aliments
</t>
    </r>
    <r>
      <rPr>
        <b/>
        <i/>
        <sz val="9"/>
        <rFont val="Calibri"/>
        <family val="2"/>
      </rPr>
      <t>(détailler le type de produits : MP, aliments composés,aliments liquides, aliments d'allaitement prémélange.. et préciser ce qui est en STNO/RCNA/SDNA)</t>
    </r>
  </si>
  <si>
    <t>4 - Eléments complémentaires pour demande de certification RCNA ou RCNA INTERNATIONAL</t>
  </si>
  <si>
    <r>
      <t xml:space="preserve">Centralisation d'au moins 2 fonctions sur les 3 suivantes : achats, formulation, qualité
</t>
    </r>
    <r>
      <rPr>
        <b/>
        <i/>
        <sz val="9"/>
        <rFont val="Calibri"/>
        <family val="2"/>
      </rPr>
      <t>(applicable uniquement si certification RCNA demandée et si plusieurs sites sous certification RCNA)</t>
    </r>
  </si>
  <si>
    <r>
      <t xml:space="preserve">Demande de réalisation d'un audit inopiné durant le cycle de certification (= demande RCNA INTERNATIONAL)
</t>
    </r>
    <r>
      <rPr>
        <b/>
        <i/>
        <sz val="9"/>
        <rFont val="Calibri"/>
        <family val="2"/>
      </rPr>
      <t>(Obligatoire pour reconnaissance GMP+, FCA, QS...)</t>
    </r>
  </si>
  <si>
    <r>
      <t xml:space="preserve">Application du protocole "garde-barrière" pour l'achat de matières premières laitière origine food grade couverte par certification IFS,BRC,FSC/ISO 22000 </t>
    </r>
    <r>
      <rPr>
        <b/>
        <i/>
        <sz val="9"/>
        <rFont val="Calibri"/>
        <family val="2"/>
      </rPr>
      <t>(préciser le nombre de fournisseurs et le type de produit concerné)</t>
    </r>
  </si>
  <si>
    <r>
      <t xml:space="preserve">Application du protocole "garde-barrière" pour l'achat de (anciennes) denrées alimentaires Annexe 1.1 </t>
    </r>
    <r>
      <rPr>
        <b/>
        <i/>
        <sz val="9"/>
        <rFont val="Calibri"/>
        <family val="2"/>
      </rPr>
      <t>(préciser le nombre de fournisseurs et le type de produit concerné)</t>
    </r>
  </si>
  <si>
    <r>
      <t xml:space="preserve">Application du protocole "garde-barrière" pour l'achat de céréales, graines oléagineuses, légumineuses Annexe 1.2 </t>
    </r>
    <r>
      <rPr>
        <b/>
        <i/>
        <sz val="9"/>
        <rFont val="Calibri"/>
        <family val="2"/>
      </rPr>
      <t>(préciser le nombre de fournisseurs et le type de produit concerné)</t>
    </r>
  </si>
  <si>
    <r>
      <t xml:space="preserve">Application du protocole "garde-barrière" pour l'achat de petits volumes Annexe 1.3
</t>
    </r>
    <r>
      <rPr>
        <b/>
        <i/>
        <sz val="9"/>
        <rFont val="Calibri"/>
        <family val="2"/>
      </rPr>
      <t>(préciser le nombre de fournisseurs et le type de produit concerné)</t>
    </r>
  </si>
  <si>
    <r>
      <t xml:space="preserve">Application du protocole "garde-barrière" pour l'achat de matières premières transformées Annexe 1.4
</t>
    </r>
    <r>
      <rPr>
        <b/>
        <i/>
        <sz val="9"/>
        <rFont val="Calibri"/>
        <family val="2"/>
      </rPr>
      <t>(préciser le nombre de fournisseurs et le type de produit concerné)</t>
    </r>
  </si>
  <si>
    <t>Audit du socle technique "Soja Durable SDNA"</t>
  </si>
  <si>
    <t>Version 4</t>
  </si>
  <si>
    <t>5 - Durée d'audit théorique</t>
  </si>
  <si>
    <t>6 - Commentaires du demandeur - validation du questionnaire</t>
  </si>
  <si>
    <r>
      <rPr>
        <b/>
        <sz val="12"/>
        <color indexed="9"/>
        <rFont val="Calibri"/>
        <family val="2"/>
      </rPr>
      <t xml:space="preserve">Questionnaire préalable à Référentiel Certification Nutrition Animale, STNO, STNE &amp; SDNA
Activité principale : fabrication d'aliments minéraux ou distribution
</t>
    </r>
    <r>
      <rPr>
        <i/>
        <sz val="11"/>
        <color indexed="9"/>
        <rFont val="Calibri"/>
        <family val="2"/>
      </rPr>
      <t xml:space="preserve">questionnaire à compléter par site (unité d'exploitation) à certifier </t>
    </r>
  </si>
  <si>
    <r>
      <t xml:space="preserve">Présence de fonctions externalisées?
</t>
    </r>
    <r>
      <rPr>
        <b/>
        <i/>
        <sz val="9"/>
        <rFont val="Calibri"/>
        <family val="2"/>
      </rPr>
      <t>si oui, préciser la nature des fonctions et les coordonnées des sites concernés</t>
    </r>
  </si>
  <si>
    <r>
      <t xml:space="preserve">Certification  RCNA demandée?
</t>
    </r>
    <r>
      <rPr>
        <b/>
        <i/>
        <sz val="9"/>
        <rFont val="Calibri"/>
        <family val="2"/>
      </rPr>
      <t>si RCNA INTERNATIONAL (respect de l'annexe 1 sans fournisseur certifié RCF, pas de recours au protocole garde-barrière pour l'achat de matières premières bio ou en conversion Annexe 1.5 et audit inopiné obligatoire durant le cycle)</t>
    </r>
  </si>
  <si>
    <t>Eléments complémentaires liés à certification RCNA/RCNA INTERNATIONAL</t>
  </si>
  <si>
    <t xml:space="preserve">Ajout des  champs de certification demandés pour les certifications STNO, STNE, SDNA 
Remise en forme du questionnaire
Changement de titre formulaire (ajout SDNA)			</t>
  </si>
  <si>
    <t xml:space="preserve"> Site internet :                     Oui             Non</t>
  </si>
  <si>
    <t xml:space="preserve"> Lutin auditeurs :                Oui             Non</t>
  </si>
  <si>
    <t>N. LECOQ</t>
  </si>
  <si>
    <t>Questionnaire préalable à Référentiel Certification Nutrition Animale, STNO, STNE &amp; SDNA
Activité principale : fabrication d'aliments minéraux ou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</si>
</sst>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#&quot; &quot;##&quot; &quot;##&quot; &quot;##&quot; &quot;##"/>
    <numFmt numFmtId="166" formatCode="###\ ###\ ###\ #####"/>
    <numFmt numFmtId="167" formatCode="###\ ###\ ###\ #####,"/>
  </numFmts>
  <fonts count="41" x14ac:knownFonts="1">
    <font>
      <sz val="10"/>
      <name val="Arial"/>
    </font>
    <font>
      <sz val="10"/>
      <name val="Arial"/>
      <family val="2"/>
    </font>
    <font>
      <b/>
      <sz val="12"/>
      <color indexed="9"/>
      <name val="Calibri"/>
      <family val="2"/>
    </font>
    <font>
      <i/>
      <sz val="11"/>
      <color indexed="9"/>
      <name val="Calibri"/>
      <family val="2"/>
    </font>
    <font>
      <b/>
      <i/>
      <sz val="9"/>
      <name val="Calibri"/>
      <family val="2"/>
    </font>
    <font>
      <b/>
      <i/>
      <sz val="8"/>
      <name val="Calibri"/>
      <family val="2"/>
    </font>
    <font>
      <sz val="10"/>
      <color indexed="9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color indexed="25"/>
      <name val="Calibri"/>
      <family val="2"/>
    </font>
    <font>
      <b/>
      <u/>
      <sz val="9"/>
      <color indexed="25"/>
      <name val="Calibri"/>
      <family val="2"/>
    </font>
    <font>
      <u/>
      <sz val="9"/>
      <color indexed="25"/>
      <name val="Calibri"/>
      <family val="2"/>
    </font>
    <font>
      <sz val="9"/>
      <color indexed="25"/>
      <name val="Calibri"/>
      <family val="2"/>
    </font>
    <font>
      <i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9"/>
      <color theme="5"/>
      <name val="Calibri"/>
      <family val="2"/>
      <scheme val="minor"/>
    </font>
    <font>
      <b/>
      <sz val="10"/>
      <color rgb="FFE51738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rgb="FFC00000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7"/>
      <color theme="1"/>
      <name val="Calibri"/>
      <family val="2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187097"/>
        <bgColor indexed="64"/>
      </patternFill>
    </fill>
    <fill>
      <patternFill patternType="solid">
        <fgColor rgb="FFE51738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Dashed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Dashed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Dashed">
        <color indexed="64"/>
      </right>
      <top style="double">
        <color indexed="64"/>
      </top>
      <bottom/>
      <diagonal/>
    </border>
    <border>
      <left style="mediumDashed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Dashed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Dashed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Dashed">
        <color indexed="64"/>
      </left>
      <right/>
      <top style="double">
        <color indexed="64"/>
      </top>
      <bottom style="double">
        <color indexed="64"/>
      </bottom>
      <diagonal/>
    </border>
    <border>
      <left style="mediumDashed">
        <color indexed="64"/>
      </left>
      <right/>
      <top style="double">
        <color indexed="64"/>
      </top>
      <bottom style="mediumDashed">
        <color indexed="64"/>
      </bottom>
      <diagonal/>
    </border>
    <border>
      <left/>
      <right/>
      <top style="double">
        <color indexed="64"/>
      </top>
      <bottom style="mediumDashed">
        <color indexed="64"/>
      </bottom>
      <diagonal/>
    </border>
    <border>
      <left/>
      <right style="double">
        <color indexed="64"/>
      </right>
      <top style="double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double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double">
        <color indexed="64"/>
      </bottom>
      <diagonal/>
    </border>
    <border>
      <left/>
      <right/>
      <top style="mediumDashed">
        <color indexed="64"/>
      </top>
      <bottom style="double">
        <color indexed="64"/>
      </bottom>
      <diagonal/>
    </border>
    <border>
      <left/>
      <right style="double">
        <color indexed="64"/>
      </right>
      <top style="mediumDashed">
        <color indexed="64"/>
      </top>
      <bottom style="double">
        <color indexed="64"/>
      </bottom>
      <diagonal/>
    </border>
    <border>
      <left style="double">
        <color indexed="64"/>
      </left>
      <right style="mediumDashed">
        <color indexed="64"/>
      </right>
      <top/>
      <bottom style="medium">
        <color rgb="FF000000"/>
      </bottom>
      <diagonal/>
    </border>
    <border>
      <left style="mediumDashed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double">
        <color indexed="64"/>
      </right>
      <top/>
      <bottom style="medium">
        <color rgb="FF000000"/>
      </bottom>
      <diagonal/>
    </border>
    <border>
      <left style="mediumDashed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double">
        <color indexed="64"/>
      </right>
      <top style="medium">
        <color rgb="FF000000"/>
      </top>
      <bottom style="medium">
        <color rgb="FF000000"/>
      </bottom>
      <diagonal/>
    </border>
    <border>
      <left style="mediumDashed">
        <color indexed="64"/>
      </left>
      <right/>
      <top style="medium">
        <color rgb="FF000000"/>
      </top>
      <bottom style="double">
        <color indexed="64"/>
      </bottom>
      <diagonal/>
    </border>
    <border>
      <left/>
      <right/>
      <top style="medium">
        <color rgb="FF000000"/>
      </top>
      <bottom style="double">
        <color indexed="64"/>
      </bottom>
      <diagonal/>
    </border>
    <border>
      <left/>
      <right style="double">
        <color indexed="64"/>
      </right>
      <top style="medium">
        <color rgb="FF000000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4">
    <xf numFmtId="0" fontId="0" fillId="0" borderId="0" xfId="0"/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6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3" borderId="0" xfId="0" applyFont="1" applyFill="1" applyAlignment="1">
      <alignment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horizontal="justify" vertical="center" wrapText="1"/>
    </xf>
    <xf numFmtId="0" fontId="24" fillId="0" borderId="2" xfId="0" applyFont="1" applyBorder="1" applyAlignment="1">
      <alignment vertical="center" wrapText="1"/>
    </xf>
    <xf numFmtId="0" fontId="25" fillId="4" borderId="3" xfId="0" applyFont="1" applyFill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25" fillId="4" borderId="4" xfId="0" applyFont="1" applyFill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5" fillId="4" borderId="2" xfId="0" applyFont="1" applyFill="1" applyBorder="1" applyAlignment="1">
      <alignment vertical="center" wrapText="1"/>
    </xf>
    <xf numFmtId="0" fontId="25" fillId="5" borderId="5" xfId="0" applyFont="1" applyFill="1" applyBorder="1" applyAlignment="1">
      <alignment vertical="center" wrapText="1"/>
    </xf>
    <xf numFmtId="0" fontId="25" fillId="5" borderId="2" xfId="0" applyFont="1" applyFill="1" applyBorder="1" applyAlignment="1">
      <alignment vertical="center" wrapText="1"/>
    </xf>
    <xf numFmtId="0" fontId="25" fillId="5" borderId="61" xfId="0" applyFont="1" applyFill="1" applyBorder="1" applyAlignment="1">
      <alignment vertical="center" wrapText="1"/>
    </xf>
    <xf numFmtId="0" fontId="17" fillId="0" borderId="6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27" fillId="0" borderId="7" xfId="0" applyFont="1" applyBorder="1" applyAlignment="1" applyProtection="1">
      <alignment horizontal="center" vertical="center"/>
      <protection locked="0"/>
    </xf>
    <xf numFmtId="0" fontId="28" fillId="0" borderId="0" xfId="0" applyFont="1" applyAlignment="1">
      <alignment vertical="center" textRotation="90" wrapText="1"/>
    </xf>
    <xf numFmtId="0" fontId="16" fillId="6" borderId="0" xfId="0" applyFont="1" applyFill="1" applyAlignment="1">
      <alignment vertical="center"/>
    </xf>
    <xf numFmtId="0" fontId="23" fillId="0" borderId="6" xfId="0" applyFont="1" applyBorder="1" applyAlignment="1">
      <alignment horizontal="justify" vertical="center" wrapText="1"/>
    </xf>
    <xf numFmtId="0" fontId="23" fillId="0" borderId="7" xfId="0" applyFont="1" applyBorder="1" applyAlignment="1">
      <alignment horizontal="justify" vertical="center" wrapText="1"/>
    </xf>
    <xf numFmtId="0" fontId="17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29" fillId="0" borderId="6" xfId="0" applyFont="1" applyBorder="1" applyAlignment="1">
      <alignment vertical="center"/>
    </xf>
    <xf numFmtId="0" fontId="16" fillId="6" borderId="10" xfId="0" applyFont="1" applyFill="1" applyBorder="1" applyAlignment="1">
      <alignment vertical="center"/>
    </xf>
    <xf numFmtId="0" fontId="16" fillId="6" borderId="8" xfId="0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30" fillId="7" borderId="14" xfId="0" applyFont="1" applyFill="1" applyBorder="1" applyAlignment="1">
      <alignment horizontal="left" vertical="center" wrapText="1"/>
    </xf>
    <xf numFmtId="0" fontId="30" fillId="7" borderId="15" xfId="0" applyFont="1" applyFill="1" applyBorder="1" applyAlignment="1">
      <alignment horizontal="left" vertical="center" wrapText="1"/>
    </xf>
    <xf numFmtId="0" fontId="33" fillId="0" borderId="1" xfId="0" applyFont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33" fillId="0" borderId="7" xfId="0" applyFont="1" applyBorder="1" applyAlignment="1" applyProtection="1">
      <alignment horizontal="left" vertical="center"/>
      <protection locked="0"/>
    </xf>
    <xf numFmtId="0" fontId="15" fillId="9" borderId="1" xfId="0" applyFont="1" applyFill="1" applyBorder="1" applyAlignment="1">
      <alignment horizontal="center" vertical="center" wrapText="1"/>
    </xf>
    <xf numFmtId="0" fontId="32" fillId="8" borderId="10" xfId="0" applyFont="1" applyFill="1" applyBorder="1" applyAlignment="1">
      <alignment horizontal="center" vertical="center" textRotation="90" wrapText="1"/>
    </xf>
    <xf numFmtId="0" fontId="32" fillId="8" borderId="16" xfId="0" applyFont="1" applyFill="1" applyBorder="1" applyAlignment="1">
      <alignment horizontal="center" vertical="center" textRotation="90" wrapText="1"/>
    </xf>
    <xf numFmtId="0" fontId="32" fillId="8" borderId="6" xfId="0" applyFont="1" applyFill="1" applyBorder="1" applyAlignment="1">
      <alignment horizontal="center" vertical="center" textRotation="90" wrapText="1"/>
    </xf>
    <xf numFmtId="0" fontId="32" fillId="8" borderId="17" xfId="0" applyFont="1" applyFill="1" applyBorder="1" applyAlignment="1">
      <alignment horizontal="center" vertical="center" textRotation="90" wrapText="1"/>
    </xf>
    <xf numFmtId="0" fontId="30" fillId="7" borderId="21" xfId="0" applyFont="1" applyFill="1" applyBorder="1" applyAlignment="1">
      <alignment horizontal="center" vertical="center" wrapText="1"/>
    </xf>
    <xf numFmtId="0" fontId="30" fillId="7" borderId="14" xfId="0" applyFont="1" applyFill="1" applyBorder="1" applyAlignment="1">
      <alignment horizontal="center" vertical="center" wrapText="1"/>
    </xf>
    <xf numFmtId="0" fontId="30" fillId="7" borderId="15" xfId="0" applyFont="1" applyFill="1" applyBorder="1" applyAlignment="1">
      <alignment horizontal="center" vertical="center" wrapText="1"/>
    </xf>
    <xf numFmtId="0" fontId="33" fillId="6" borderId="13" xfId="0" applyFont="1" applyFill="1" applyBorder="1" applyAlignment="1" applyProtection="1">
      <alignment horizontal="left" vertical="center" wrapText="1"/>
      <protection locked="0"/>
    </xf>
    <xf numFmtId="0" fontId="33" fillId="6" borderId="14" xfId="0" applyFont="1" applyFill="1" applyBorder="1" applyAlignment="1" applyProtection="1">
      <alignment horizontal="left" vertical="center" wrapText="1"/>
      <protection locked="0"/>
    </xf>
    <xf numFmtId="0" fontId="33" fillId="6" borderId="15" xfId="0" applyFont="1" applyFill="1" applyBorder="1" applyAlignment="1" applyProtection="1">
      <alignment horizontal="left" vertical="center" wrapText="1"/>
      <protection locked="0"/>
    </xf>
    <xf numFmtId="0" fontId="30" fillId="7" borderId="37" xfId="0" applyFont="1" applyFill="1" applyBorder="1" applyAlignment="1">
      <alignment horizontal="center" vertical="center" wrapText="1"/>
    </xf>
    <xf numFmtId="0" fontId="30" fillId="7" borderId="8" xfId="0" applyFont="1" applyFill="1" applyBorder="1" applyAlignment="1">
      <alignment horizontal="center" vertical="center" wrapText="1"/>
    </xf>
    <xf numFmtId="0" fontId="30" fillId="7" borderId="9" xfId="0" applyFont="1" applyFill="1" applyBorder="1" applyAlignment="1">
      <alignment horizontal="center" vertical="center" wrapText="1"/>
    </xf>
    <xf numFmtId="0" fontId="33" fillId="0" borderId="20" xfId="0" applyFont="1" applyBorder="1" applyAlignment="1" applyProtection="1">
      <alignment horizontal="center" vertical="center"/>
      <protection locked="0"/>
    </xf>
    <xf numFmtId="0" fontId="33" fillId="0" borderId="33" xfId="0" applyFont="1" applyBorder="1" applyAlignment="1" applyProtection="1">
      <alignment horizontal="center" vertical="center"/>
      <protection locked="0"/>
    </xf>
    <xf numFmtId="0" fontId="30" fillId="7" borderId="21" xfId="0" applyFont="1" applyFill="1" applyBorder="1" applyAlignment="1">
      <alignment horizontal="left" vertical="center" wrapText="1"/>
    </xf>
    <xf numFmtId="0" fontId="30" fillId="7" borderId="13" xfId="0" applyFont="1" applyFill="1" applyBorder="1" applyAlignment="1">
      <alignment horizontal="left" vertical="center" wrapText="1"/>
    </xf>
    <xf numFmtId="0" fontId="32" fillId="8" borderId="18" xfId="0" applyFont="1" applyFill="1" applyBorder="1" applyAlignment="1">
      <alignment horizontal="center" vertical="center" textRotation="90" wrapText="1"/>
    </xf>
    <xf numFmtId="0" fontId="32" fillId="8" borderId="19" xfId="0" applyFont="1" applyFill="1" applyBorder="1" applyAlignment="1">
      <alignment horizontal="center" vertical="center" textRotation="90" wrapText="1"/>
    </xf>
    <xf numFmtId="0" fontId="33" fillId="0" borderId="13" xfId="0" applyFont="1" applyBorder="1" applyAlignment="1" applyProtection="1">
      <alignment horizontal="center" vertical="center"/>
      <protection locked="0"/>
    </xf>
    <xf numFmtId="0" fontId="33" fillId="0" borderId="14" xfId="0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center" vertical="center"/>
      <protection locked="0"/>
    </xf>
    <xf numFmtId="0" fontId="30" fillId="7" borderId="37" xfId="0" applyFont="1" applyFill="1" applyBorder="1" applyAlignment="1">
      <alignment horizontal="left" vertical="top" wrapText="1"/>
    </xf>
    <xf numFmtId="0" fontId="30" fillId="7" borderId="8" xfId="0" applyFont="1" applyFill="1" applyBorder="1" applyAlignment="1">
      <alignment horizontal="left" vertical="top" wrapText="1"/>
    </xf>
    <xf numFmtId="0" fontId="30" fillId="7" borderId="9" xfId="0" applyFont="1" applyFill="1" applyBorder="1" applyAlignment="1">
      <alignment horizontal="left" vertical="top" wrapText="1"/>
    </xf>
    <xf numFmtId="0" fontId="30" fillId="7" borderId="35" xfId="0" applyFont="1" applyFill="1" applyBorder="1" applyAlignment="1">
      <alignment horizontal="left" vertical="top" wrapText="1"/>
    </xf>
    <xf numFmtId="0" fontId="30" fillId="7" borderId="0" xfId="0" applyFont="1" applyFill="1" applyAlignment="1">
      <alignment horizontal="left" vertical="top" wrapText="1"/>
    </xf>
    <xf numFmtId="0" fontId="30" fillId="7" borderId="7" xfId="0" applyFont="1" applyFill="1" applyBorder="1" applyAlignment="1">
      <alignment horizontal="left" vertical="top" wrapText="1"/>
    </xf>
    <xf numFmtId="0" fontId="30" fillId="7" borderId="38" xfId="0" applyFont="1" applyFill="1" applyBorder="1" applyAlignment="1">
      <alignment horizontal="left" vertical="top" wrapText="1"/>
    </xf>
    <xf numFmtId="0" fontId="30" fillId="7" borderId="11" xfId="0" applyFont="1" applyFill="1" applyBorder="1" applyAlignment="1">
      <alignment horizontal="left" vertical="top" wrapText="1"/>
    </xf>
    <xf numFmtId="0" fontId="30" fillId="7" borderId="12" xfId="0" applyFont="1" applyFill="1" applyBorder="1" applyAlignment="1">
      <alignment horizontal="left" vertical="top" wrapText="1"/>
    </xf>
    <xf numFmtId="0" fontId="33" fillId="0" borderId="10" xfId="0" applyFont="1" applyBorder="1" applyAlignment="1" applyProtection="1">
      <alignment horizontal="center" vertical="center"/>
      <protection locked="0"/>
    </xf>
    <xf numFmtId="0" fontId="33" fillId="0" borderId="9" xfId="0" applyFont="1" applyBorder="1" applyAlignment="1" applyProtection="1">
      <alignment horizontal="center" vertical="center"/>
      <protection locked="0"/>
    </xf>
    <xf numFmtId="0" fontId="33" fillId="0" borderId="6" xfId="0" applyFont="1" applyBorder="1" applyAlignment="1" applyProtection="1">
      <alignment horizontal="center" vertical="center"/>
      <protection locked="0"/>
    </xf>
    <xf numFmtId="0" fontId="33" fillId="0" borderId="7" xfId="0" applyFont="1" applyBorder="1" applyAlignment="1" applyProtection="1">
      <alignment horizontal="center" vertical="center"/>
      <protection locked="0"/>
    </xf>
    <xf numFmtId="0" fontId="33" fillId="0" borderId="18" xfId="0" applyFont="1" applyBorder="1" applyAlignment="1" applyProtection="1">
      <alignment horizontal="center" vertical="center"/>
      <protection locked="0"/>
    </xf>
    <xf numFmtId="0" fontId="33" fillId="0" borderId="12" xfId="0" applyFont="1" applyBorder="1" applyAlignment="1" applyProtection="1">
      <alignment horizontal="center" vertical="center"/>
      <protection locked="0"/>
    </xf>
    <xf numFmtId="0" fontId="38" fillId="0" borderId="6" xfId="0" applyFont="1" applyBorder="1" applyAlignment="1">
      <alignment horizontal="right" vertical="center" wrapText="1"/>
    </xf>
    <xf numFmtId="0" fontId="38" fillId="0" borderId="0" xfId="0" applyFont="1" applyAlignment="1">
      <alignment horizontal="right" vertical="center" wrapText="1"/>
    </xf>
    <xf numFmtId="0" fontId="27" fillId="0" borderId="17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38" fillId="0" borderId="18" xfId="0" applyFont="1" applyBorder="1" applyAlignment="1">
      <alignment horizontal="right" vertical="center" wrapText="1"/>
    </xf>
    <xf numFmtId="0" fontId="38" fillId="0" borderId="11" xfId="0" applyFont="1" applyBorder="1" applyAlignment="1">
      <alignment horizontal="right" vertical="center" wrapText="1"/>
    </xf>
    <xf numFmtId="0" fontId="27" fillId="0" borderId="19" xfId="0" applyFont="1" applyBorder="1" applyAlignment="1" applyProtection="1">
      <alignment horizontal="center" vertical="center"/>
      <protection locked="0"/>
    </xf>
    <xf numFmtId="0" fontId="27" fillId="0" borderId="11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31" fillId="0" borderId="1" xfId="0" applyFont="1" applyBorder="1" applyAlignment="1" applyProtection="1">
      <alignment horizontal="center" vertical="center"/>
      <protection locked="0"/>
    </xf>
    <xf numFmtId="0" fontId="32" fillId="8" borderId="8" xfId="0" applyFont="1" applyFill="1" applyBorder="1" applyAlignment="1">
      <alignment horizontal="center" vertical="center" textRotation="90" wrapText="1"/>
    </xf>
    <xf numFmtId="0" fontId="32" fillId="8" borderId="0" xfId="0" applyFont="1" applyFill="1" applyAlignment="1">
      <alignment horizontal="center" vertical="center" textRotation="90" wrapText="1"/>
    </xf>
    <xf numFmtId="0" fontId="32" fillId="8" borderId="11" xfId="0" applyFont="1" applyFill="1" applyBorder="1" applyAlignment="1">
      <alignment horizontal="center" vertical="center" textRotation="90" wrapText="1"/>
    </xf>
    <xf numFmtId="0" fontId="30" fillId="7" borderId="13" xfId="0" applyFont="1" applyFill="1" applyBorder="1" applyAlignment="1">
      <alignment horizontal="left" vertical="center"/>
    </xf>
    <xf numFmtId="0" fontId="30" fillId="7" borderId="14" xfId="0" applyFont="1" applyFill="1" applyBorder="1" applyAlignment="1">
      <alignment horizontal="left" vertical="center"/>
    </xf>
    <xf numFmtId="0" fontId="30" fillId="7" borderId="15" xfId="0" applyFont="1" applyFill="1" applyBorder="1" applyAlignment="1">
      <alignment horizontal="left" vertical="center"/>
    </xf>
    <xf numFmtId="0" fontId="30" fillId="7" borderId="1" xfId="0" applyFont="1" applyFill="1" applyBorder="1" applyAlignment="1">
      <alignment horizontal="left" vertical="center"/>
    </xf>
    <xf numFmtId="0" fontId="31" fillId="0" borderId="13" xfId="0" applyFont="1" applyBorder="1" applyAlignment="1" applyProtection="1">
      <alignment horizontal="center" vertical="center"/>
      <protection locked="0"/>
    </xf>
    <xf numFmtId="0" fontId="31" fillId="0" borderId="14" xfId="0" applyFont="1" applyBorder="1" applyAlignment="1" applyProtection="1">
      <alignment horizontal="center" vertical="center"/>
      <protection locked="0"/>
    </xf>
    <xf numFmtId="0" fontId="31" fillId="0" borderId="15" xfId="0" applyFont="1" applyBorder="1" applyAlignment="1" applyProtection="1">
      <alignment horizontal="center" vertical="center"/>
      <protection locked="0"/>
    </xf>
    <xf numFmtId="3" fontId="33" fillId="0" borderId="8" xfId="1" applyNumberFormat="1" applyFont="1" applyFill="1" applyBorder="1" applyAlignment="1" applyProtection="1">
      <alignment horizontal="center" vertical="center"/>
      <protection locked="0"/>
    </xf>
    <xf numFmtId="0" fontId="31" fillId="0" borderId="1" xfId="0" applyFont="1" applyBorder="1" applyAlignment="1" applyProtection="1">
      <alignment horizontal="left" vertical="center"/>
      <protection locked="0"/>
    </xf>
    <xf numFmtId="0" fontId="31" fillId="6" borderId="13" xfId="0" applyFont="1" applyFill="1" applyBorder="1" applyAlignment="1" applyProtection="1">
      <alignment horizontal="left" vertical="center"/>
      <protection locked="0"/>
    </xf>
    <xf numFmtId="0" fontId="31" fillId="6" borderId="14" xfId="0" applyFont="1" applyFill="1" applyBorder="1" applyAlignment="1" applyProtection="1">
      <alignment horizontal="left" vertical="center"/>
      <protection locked="0"/>
    </xf>
    <xf numFmtId="0" fontId="31" fillId="6" borderId="15" xfId="0" applyFont="1" applyFill="1" applyBorder="1" applyAlignment="1" applyProtection="1">
      <alignment horizontal="left" vertical="center"/>
      <protection locked="0"/>
    </xf>
    <xf numFmtId="166" fontId="31" fillId="0" borderId="13" xfId="0" applyNumberFormat="1" applyFont="1" applyBorder="1" applyAlignment="1" applyProtection="1">
      <alignment horizontal="center" vertical="center"/>
      <protection locked="0"/>
    </xf>
    <xf numFmtId="166" fontId="31" fillId="0" borderId="14" xfId="0" applyNumberFormat="1" applyFont="1" applyBorder="1" applyAlignment="1" applyProtection="1">
      <alignment horizontal="center" vertical="center"/>
      <protection locked="0"/>
    </xf>
    <xf numFmtId="166" fontId="31" fillId="0" borderId="15" xfId="0" applyNumberFormat="1" applyFont="1" applyBorder="1" applyAlignment="1" applyProtection="1">
      <alignment horizontal="center" vertical="center"/>
      <protection locked="0"/>
    </xf>
    <xf numFmtId="1" fontId="31" fillId="0" borderId="1" xfId="0" applyNumberFormat="1" applyFont="1" applyBorder="1" applyAlignment="1" applyProtection="1">
      <alignment horizontal="left" vertical="center"/>
      <protection locked="0"/>
    </xf>
    <xf numFmtId="0" fontId="6" fillId="9" borderId="34" xfId="0" applyFont="1" applyFill="1" applyBorder="1" applyAlignment="1">
      <alignment horizontal="center" vertical="center" wrapText="1"/>
    </xf>
    <xf numFmtId="0" fontId="37" fillId="9" borderId="22" xfId="0" applyFont="1" applyFill="1" applyBorder="1" applyAlignment="1">
      <alignment horizontal="center" vertical="center" wrapText="1"/>
    </xf>
    <xf numFmtId="0" fontId="37" fillId="9" borderId="23" xfId="0" applyFont="1" applyFill="1" applyBorder="1" applyAlignment="1">
      <alignment horizontal="center" vertical="center" wrapText="1"/>
    </xf>
    <xf numFmtId="0" fontId="37" fillId="9" borderId="35" xfId="0" applyFont="1" applyFill="1" applyBorder="1" applyAlignment="1">
      <alignment horizontal="center" vertical="center" wrapText="1"/>
    </xf>
    <xf numFmtId="0" fontId="37" fillId="9" borderId="0" xfId="0" applyFont="1" applyFill="1" applyAlignment="1">
      <alignment horizontal="center" vertical="center" wrapText="1"/>
    </xf>
    <xf numFmtId="0" fontId="37" fillId="9" borderId="17" xfId="0" applyFont="1" applyFill="1" applyBorder="1" applyAlignment="1">
      <alignment horizontal="center" vertical="center" wrapText="1"/>
    </xf>
    <xf numFmtId="0" fontId="37" fillId="9" borderId="36" xfId="0" applyFont="1" applyFill="1" applyBorder="1" applyAlignment="1">
      <alignment horizontal="center" vertical="center" wrapText="1"/>
    </xf>
    <xf numFmtId="0" fontId="37" fillId="9" borderId="24" xfId="0" applyFont="1" applyFill="1" applyBorder="1" applyAlignment="1">
      <alignment horizontal="center" vertical="center" wrapText="1"/>
    </xf>
    <xf numFmtId="0" fontId="37" fillId="9" borderId="25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22" fillId="0" borderId="35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165" fontId="31" fillId="0" borderId="1" xfId="0" applyNumberFormat="1" applyFont="1" applyBorder="1" applyAlignment="1" applyProtection="1">
      <alignment horizontal="left" vertical="center"/>
      <protection locked="0"/>
    </xf>
    <xf numFmtId="166" fontId="31" fillId="0" borderId="1" xfId="0" applyNumberFormat="1" applyFont="1" applyBorder="1" applyAlignment="1" applyProtection="1">
      <alignment horizontal="left" vertical="center"/>
      <protection locked="0"/>
    </xf>
    <xf numFmtId="0" fontId="30" fillId="7" borderId="12" xfId="0" applyFont="1" applyFill="1" applyBorder="1" applyAlignment="1">
      <alignment horizontal="left" vertical="center"/>
    </xf>
    <xf numFmtId="0" fontId="30" fillId="7" borderId="33" xfId="0" applyFont="1" applyFill="1" applyBorder="1" applyAlignment="1">
      <alignment horizontal="left" vertical="center"/>
    </xf>
    <xf numFmtId="0" fontId="31" fillId="0" borderId="33" xfId="0" applyFont="1" applyBorder="1" applyAlignment="1" applyProtection="1">
      <alignment horizontal="left" vertical="center"/>
      <protection locked="0"/>
    </xf>
    <xf numFmtId="0" fontId="28" fillId="0" borderId="22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35" fillId="0" borderId="10" xfId="0" applyFont="1" applyBorder="1" applyAlignment="1">
      <alignment horizontal="justify" vertical="center" wrapText="1"/>
    </xf>
    <xf numFmtId="0" fontId="35" fillId="0" borderId="8" xfId="0" applyFont="1" applyBorder="1" applyAlignment="1">
      <alignment horizontal="justify" vertical="center" wrapText="1"/>
    </xf>
    <xf numFmtId="0" fontId="35" fillId="0" borderId="6" xfId="0" applyFont="1" applyBorder="1" applyAlignment="1">
      <alignment horizontal="justify" vertical="center" wrapText="1"/>
    </xf>
    <xf numFmtId="0" fontId="35" fillId="0" borderId="0" xfId="0" applyFont="1" applyAlignment="1">
      <alignment horizontal="justify" vertical="center" wrapText="1"/>
    </xf>
    <xf numFmtId="167" fontId="31" fillId="0" borderId="10" xfId="0" applyNumberFormat="1" applyFont="1" applyBorder="1" applyAlignment="1" applyProtection="1">
      <alignment vertical="center"/>
      <protection locked="0"/>
    </xf>
    <xf numFmtId="167" fontId="31" fillId="0" borderId="8" xfId="0" applyNumberFormat="1" applyFont="1" applyBorder="1" applyAlignment="1" applyProtection="1">
      <alignment vertical="center"/>
      <protection locked="0"/>
    </xf>
    <xf numFmtId="167" fontId="31" fillId="0" borderId="9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>
      <alignment horizontal="center" vertical="center"/>
    </xf>
    <xf numFmtId="14" fontId="23" fillId="0" borderId="26" xfId="0" applyNumberFormat="1" applyFont="1" applyBorder="1" applyAlignment="1" applyProtection="1">
      <alignment horizontal="center" vertical="center"/>
      <protection locked="0"/>
    </xf>
    <xf numFmtId="0" fontId="23" fillId="0" borderId="26" xfId="0" applyFont="1" applyBorder="1" applyAlignment="1" applyProtection="1">
      <alignment horizontal="center" vertical="center"/>
      <protection locked="0"/>
    </xf>
    <xf numFmtId="0" fontId="33" fillId="0" borderId="6" xfId="0" applyFont="1" applyBorder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3" fillId="0" borderId="7" xfId="0" applyFont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26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 wrapText="1"/>
    </xf>
    <xf numFmtId="0" fontId="19" fillId="7" borderId="29" xfId="0" applyFont="1" applyFill="1" applyBorder="1" applyAlignment="1">
      <alignment horizontal="center" vertical="center" wrapText="1"/>
    </xf>
    <xf numFmtId="0" fontId="19" fillId="7" borderId="30" xfId="0" applyFont="1" applyFill="1" applyBorder="1" applyAlignment="1">
      <alignment horizontal="center" vertical="center" wrapText="1"/>
    </xf>
    <xf numFmtId="0" fontId="19" fillId="7" borderId="31" xfId="0" applyFont="1" applyFill="1" applyBorder="1" applyAlignment="1">
      <alignment horizontal="center" vertical="center" wrapText="1"/>
    </xf>
    <xf numFmtId="0" fontId="19" fillId="7" borderId="32" xfId="0" applyFont="1" applyFill="1" applyBorder="1" applyAlignment="1">
      <alignment horizontal="center" vertical="center" wrapText="1"/>
    </xf>
    <xf numFmtId="0" fontId="35" fillId="0" borderId="6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17" fillId="0" borderId="6" xfId="0" applyFont="1" applyBorder="1" applyAlignment="1">
      <alignment horizontal="center" vertical="center"/>
    </xf>
    <xf numFmtId="0" fontId="23" fillId="0" borderId="10" xfId="0" applyFont="1" applyBorder="1" applyAlignment="1" applyProtection="1">
      <alignment horizontal="left" vertical="top" wrapText="1"/>
      <protection locked="0"/>
    </xf>
    <xf numFmtId="0" fontId="23" fillId="0" borderId="8" xfId="0" applyFont="1" applyBorder="1" applyAlignment="1" applyProtection="1">
      <alignment horizontal="left" vertical="top" wrapText="1"/>
      <protection locked="0"/>
    </xf>
    <xf numFmtId="0" fontId="23" fillId="0" borderId="9" xfId="0" applyFont="1" applyBorder="1" applyAlignment="1" applyProtection="1">
      <alignment horizontal="left" vertical="top" wrapText="1"/>
      <protection locked="0"/>
    </xf>
    <xf numFmtId="0" fontId="23" fillId="0" borderId="6" xfId="0" applyFont="1" applyBorder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23" fillId="0" borderId="7" xfId="0" applyFont="1" applyBorder="1" applyAlignment="1" applyProtection="1">
      <alignment horizontal="left" vertical="top" wrapText="1"/>
      <protection locked="0"/>
    </xf>
    <xf numFmtId="0" fontId="23" fillId="0" borderId="18" xfId="0" applyFont="1" applyBorder="1" applyAlignment="1" applyProtection="1">
      <alignment horizontal="left" vertical="top" wrapText="1"/>
      <protection locked="0"/>
    </xf>
    <xf numFmtId="0" fontId="23" fillId="0" borderId="11" xfId="0" applyFont="1" applyBorder="1" applyAlignment="1" applyProtection="1">
      <alignment horizontal="left" vertical="top" wrapText="1"/>
      <protection locked="0"/>
    </xf>
    <xf numFmtId="0" fontId="23" fillId="0" borderId="12" xfId="0" applyFont="1" applyBorder="1" applyAlignment="1" applyProtection="1">
      <alignment horizontal="left" vertical="top" wrapText="1"/>
      <protection locked="0"/>
    </xf>
    <xf numFmtId="0" fontId="30" fillId="0" borderId="0" xfId="0" applyFont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7" borderId="20" xfId="0" applyFont="1" applyFill="1" applyBorder="1" applyAlignment="1">
      <alignment horizontal="left" vertical="center" wrapText="1"/>
    </xf>
    <xf numFmtId="0" fontId="30" fillId="7" borderId="20" xfId="0" applyFont="1" applyFill="1" applyBorder="1" applyAlignment="1">
      <alignment horizontal="left" vertical="center"/>
    </xf>
    <xf numFmtId="3" fontId="33" fillId="0" borderId="0" xfId="1" applyNumberFormat="1" applyFont="1" applyFill="1" applyBorder="1" applyAlignment="1" applyProtection="1">
      <alignment horizontal="center" vertical="center"/>
      <protection locked="0"/>
    </xf>
    <xf numFmtId="0" fontId="34" fillId="6" borderId="21" xfId="0" applyFont="1" applyFill="1" applyBorder="1" applyAlignment="1">
      <alignment horizontal="left" vertical="center" wrapText="1"/>
    </xf>
    <xf numFmtId="0" fontId="34" fillId="6" borderId="14" xfId="0" applyFont="1" applyFill="1" applyBorder="1" applyAlignment="1">
      <alignment horizontal="left" vertical="center" wrapText="1"/>
    </xf>
    <xf numFmtId="0" fontId="26" fillId="0" borderId="51" xfId="0" applyFont="1" applyBorder="1" applyAlignment="1">
      <alignment horizontal="left" vertical="center" wrapText="1"/>
    </xf>
    <xf numFmtId="0" fontId="26" fillId="0" borderId="49" xfId="0" applyFont="1" applyBorder="1" applyAlignment="1">
      <alignment horizontal="left" vertical="center" wrapText="1"/>
    </xf>
    <xf numFmtId="0" fontId="26" fillId="0" borderId="50" xfId="0" applyFont="1" applyBorder="1" applyAlignment="1">
      <alignment horizontal="left" vertical="center" wrapText="1"/>
    </xf>
    <xf numFmtId="0" fontId="26" fillId="0" borderId="46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47" xfId="0" applyFont="1" applyBorder="1" applyAlignment="1">
      <alignment vertical="center" wrapText="1"/>
    </xf>
    <xf numFmtId="0" fontId="26" fillId="0" borderId="62" xfId="0" applyFont="1" applyBorder="1" applyAlignment="1">
      <alignment vertical="center" wrapText="1"/>
    </xf>
    <xf numFmtId="0" fontId="26" fillId="0" borderId="63" xfId="0" applyFont="1" applyBorder="1" applyAlignment="1">
      <alignment vertical="center" wrapText="1"/>
    </xf>
    <xf numFmtId="0" fontId="26" fillId="0" borderId="64" xfId="0" applyFont="1" applyBorder="1" applyAlignment="1">
      <alignment vertical="center" wrapText="1"/>
    </xf>
    <xf numFmtId="14" fontId="26" fillId="0" borderId="65" xfId="0" applyNumberFormat="1" applyFont="1" applyBorder="1" applyAlignment="1">
      <alignment horizontal="left" vertical="center" wrapText="1"/>
    </xf>
    <xf numFmtId="0" fontId="26" fillId="0" borderId="66" xfId="0" applyFont="1" applyBorder="1" applyAlignment="1">
      <alignment horizontal="left" vertical="center" wrapText="1"/>
    </xf>
    <xf numFmtId="0" fontId="26" fillId="0" borderId="67" xfId="0" applyFont="1" applyBorder="1" applyAlignment="1">
      <alignment horizontal="left" vertical="center" wrapText="1"/>
    </xf>
    <xf numFmtId="0" fontId="26" fillId="0" borderId="68" xfId="0" applyFont="1" applyBorder="1" applyAlignment="1">
      <alignment horizontal="left" vertical="center" wrapText="1"/>
    </xf>
    <xf numFmtId="0" fontId="26" fillId="0" borderId="69" xfId="0" applyFont="1" applyBorder="1" applyAlignment="1">
      <alignment horizontal="left" vertical="center" wrapText="1"/>
    </xf>
    <xf numFmtId="0" fontId="26" fillId="0" borderId="70" xfId="0" applyFont="1" applyBorder="1" applyAlignment="1">
      <alignment horizontal="left" vertical="center" wrapText="1"/>
    </xf>
    <xf numFmtId="0" fontId="39" fillId="0" borderId="48" xfId="0" applyFont="1" applyBorder="1" applyAlignment="1">
      <alignment horizontal="right" vertical="center" wrapText="1"/>
    </xf>
    <xf numFmtId="0" fontId="39" fillId="0" borderId="49" xfId="0" applyFont="1" applyBorder="1" applyAlignment="1">
      <alignment horizontal="right" vertical="center" wrapText="1"/>
    </xf>
    <xf numFmtId="0" fontId="39" fillId="0" borderId="50" xfId="0" applyFont="1" applyBorder="1" applyAlignment="1">
      <alignment horizontal="right" vertical="center" wrapText="1"/>
    </xf>
    <xf numFmtId="0" fontId="26" fillId="0" borderId="52" xfId="0" applyFont="1" applyBorder="1" applyAlignment="1">
      <alignment horizontal="left" vertical="center" wrapText="1"/>
    </xf>
    <xf numFmtId="0" fontId="26" fillId="0" borderId="53" xfId="0" applyFont="1" applyBorder="1" applyAlignment="1">
      <alignment horizontal="left" vertical="center" wrapText="1"/>
    </xf>
    <xf numFmtId="0" fontId="26" fillId="0" borderId="54" xfId="0" applyFont="1" applyBorder="1" applyAlignment="1">
      <alignment horizontal="left" vertical="center" wrapText="1"/>
    </xf>
    <xf numFmtId="0" fontId="26" fillId="0" borderId="55" xfId="0" applyFont="1" applyBorder="1" applyAlignment="1">
      <alignment horizontal="left" vertical="center" wrapText="1"/>
    </xf>
    <xf numFmtId="0" fontId="26" fillId="0" borderId="56" xfId="0" applyFont="1" applyBorder="1" applyAlignment="1">
      <alignment horizontal="left" vertical="center" wrapText="1"/>
    </xf>
    <xf numFmtId="0" fontId="26" fillId="0" borderId="57" xfId="0" applyFont="1" applyBorder="1" applyAlignment="1">
      <alignment horizontal="left" vertical="center" wrapText="1"/>
    </xf>
    <xf numFmtId="0" fontId="26" fillId="0" borderId="58" xfId="0" applyFont="1" applyBorder="1" applyAlignment="1">
      <alignment horizontal="left" vertical="center" wrapText="1"/>
    </xf>
    <xf numFmtId="0" fontId="26" fillId="0" borderId="59" xfId="0" applyFont="1" applyBorder="1" applyAlignment="1">
      <alignment horizontal="left" vertical="center" wrapText="1"/>
    </xf>
    <xf numFmtId="0" fontId="26" fillId="0" borderId="60" xfId="0" applyFont="1" applyBorder="1" applyAlignment="1">
      <alignment horizontal="left" vertical="center" wrapText="1"/>
    </xf>
    <xf numFmtId="0" fontId="25" fillId="5" borderId="39" xfId="0" applyFont="1" applyFill="1" applyBorder="1" applyAlignment="1">
      <alignment horizontal="justify" vertical="center" wrapText="1"/>
    </xf>
    <xf numFmtId="0" fontId="25" fillId="5" borderId="2" xfId="0" applyFont="1" applyFill="1" applyBorder="1" applyAlignment="1">
      <alignment horizontal="justify" vertical="center" wrapText="1"/>
    </xf>
    <xf numFmtId="0" fontId="26" fillId="0" borderId="40" xfId="0" applyFont="1" applyBorder="1" applyAlignment="1">
      <alignment vertical="center" wrapText="1"/>
    </xf>
    <xf numFmtId="0" fontId="26" fillId="0" borderId="41" xfId="0" applyFont="1" applyBorder="1" applyAlignment="1">
      <alignment vertical="center" wrapText="1"/>
    </xf>
    <xf numFmtId="0" fontId="26" fillId="0" borderId="42" xfId="0" applyFont="1" applyBorder="1" applyAlignment="1">
      <alignment vertical="center" wrapText="1"/>
    </xf>
    <xf numFmtId="0" fontId="26" fillId="0" borderId="43" xfId="0" applyFont="1" applyBorder="1" applyAlignment="1">
      <alignment vertical="center" wrapText="1"/>
    </xf>
    <xf numFmtId="0" fontId="26" fillId="0" borderId="44" xfId="0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5" fillId="5" borderId="39" xfId="0" applyFont="1" applyFill="1" applyBorder="1" applyAlignment="1">
      <alignment vertical="center" wrapText="1"/>
    </xf>
    <xf numFmtId="0" fontId="25" fillId="5" borderId="45" xfId="0" applyFont="1" applyFill="1" applyBorder="1" applyAlignment="1">
      <alignment vertical="center" wrapText="1"/>
    </xf>
    <xf numFmtId="0" fontId="25" fillId="5" borderId="61" xfId="0" applyFont="1" applyFill="1" applyBorder="1" applyAlignment="1">
      <alignment vertical="center" wrapText="1"/>
    </xf>
    <xf numFmtId="0" fontId="40" fillId="0" borderId="0" xfId="0" applyFont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68"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5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1"/>
      </font>
      <fill>
        <patternFill>
          <bgColor theme="5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1"/>
      </font>
      <fill>
        <patternFill>
          <bgColor theme="5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lor theme="1"/>
      </font>
      <fill>
        <patternFill>
          <bgColor theme="5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lor theme="1"/>
      </font>
      <fill>
        <patternFill>
          <bgColor theme="5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lor theme="1"/>
      </font>
      <fill>
        <patternFill>
          <bgColor theme="5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30480</xdr:rowOff>
    </xdr:from>
    <xdr:to>
      <xdr:col>4</xdr:col>
      <xdr:colOff>76200</xdr:colOff>
      <xdr:row>5</xdr:row>
      <xdr:rowOff>0</xdr:rowOff>
    </xdr:to>
    <xdr:pic>
      <xdr:nvPicPr>
        <xdr:cNvPr id="2623" name="Image 1">
          <a:extLst>
            <a:ext uri="{FF2B5EF4-FFF2-40B4-BE49-F238E27FC236}">
              <a16:creationId xmlns:a16="http://schemas.microsoft.com/office/drawing/2014/main" id="{5EB8D898-DD72-56DA-9BFC-A15EECA96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13360"/>
          <a:ext cx="73914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220980</xdr:colOff>
          <xdr:row>8</xdr:row>
          <xdr:rowOff>0</xdr:rowOff>
        </xdr:from>
        <xdr:to>
          <xdr:col>4</xdr:col>
          <xdr:colOff>495300</xdr:colOff>
          <xdr:row>9</xdr:row>
          <xdr:rowOff>83820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1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1051560</xdr:colOff>
          <xdr:row>7</xdr:row>
          <xdr:rowOff>1074420</xdr:rowOff>
        </xdr:from>
        <xdr:to>
          <xdr:col>5</xdr:col>
          <xdr:colOff>312420</xdr:colOff>
          <xdr:row>9</xdr:row>
          <xdr:rowOff>68580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1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213360</xdr:colOff>
          <xdr:row>9</xdr:row>
          <xdr:rowOff>45720</xdr:rowOff>
        </xdr:from>
        <xdr:to>
          <xdr:col>4</xdr:col>
          <xdr:colOff>480060</xdr:colOff>
          <xdr:row>9</xdr:row>
          <xdr:rowOff>350520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1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38100</xdr:rowOff>
        </xdr:from>
        <xdr:to>
          <xdr:col>5</xdr:col>
          <xdr:colOff>327660</xdr:colOff>
          <xdr:row>9</xdr:row>
          <xdr:rowOff>365760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1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10</xdr:row>
          <xdr:rowOff>0</xdr:rowOff>
        </xdr:from>
        <xdr:to>
          <xdr:col>3</xdr:col>
          <xdr:colOff>312420</xdr:colOff>
          <xdr:row>11</xdr:row>
          <xdr:rowOff>106680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1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10</xdr:row>
          <xdr:rowOff>228600</xdr:rowOff>
        </xdr:from>
        <xdr:to>
          <xdr:col>3</xdr:col>
          <xdr:colOff>312420</xdr:colOff>
          <xdr:row>12</xdr:row>
          <xdr:rowOff>106680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1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11</xdr:row>
          <xdr:rowOff>220980</xdr:rowOff>
        </xdr:from>
        <xdr:to>
          <xdr:col>3</xdr:col>
          <xdr:colOff>312420</xdr:colOff>
          <xdr:row>13</xdr:row>
          <xdr:rowOff>106680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1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12</xdr:row>
          <xdr:rowOff>228600</xdr:rowOff>
        </xdr:from>
        <xdr:to>
          <xdr:col>3</xdr:col>
          <xdr:colOff>335280</xdr:colOff>
          <xdr:row>14</xdr:row>
          <xdr:rowOff>83820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1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13</xdr:row>
          <xdr:rowOff>228600</xdr:rowOff>
        </xdr:from>
        <xdr:to>
          <xdr:col>3</xdr:col>
          <xdr:colOff>335280</xdr:colOff>
          <xdr:row>15</xdr:row>
          <xdr:rowOff>106680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1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14</xdr:row>
          <xdr:rowOff>228600</xdr:rowOff>
        </xdr:from>
        <xdr:to>
          <xdr:col>3</xdr:col>
          <xdr:colOff>335280</xdr:colOff>
          <xdr:row>16</xdr:row>
          <xdr:rowOff>83820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1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%2001%2008%2002_10%20Questionnaire%20RCNA-STNO-Aliments%20compos&#233;s%20%20Distribu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stionnaire"/>
      <sheetName val="page de révision"/>
      <sheetName val="données TK"/>
    </sheetNames>
    <sheetDataSet>
      <sheetData sheetId="0"/>
      <sheetData sheetId="1"/>
      <sheetData sheetId="2">
        <row r="2">
          <cell r="A2" t="str">
            <v>non</v>
          </cell>
        </row>
        <row r="3">
          <cell r="A3" t="str">
            <v>RCNA</v>
          </cell>
        </row>
        <row r="4">
          <cell r="A4" t="str">
            <v>RCNA INTERNATIONAL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D730E-5D44-4114-B162-C81FBFFB1D9B}">
  <dimension ref="B1:AL201"/>
  <sheetViews>
    <sheetView showGridLines="0" tabSelected="1" zoomScaleNormal="100" workbookViewId="0">
      <pane ySplit="6" topLeftCell="A7" activePane="bottomLeft" state="frozenSplit"/>
      <selection pane="bottomLeft" activeCell="I9" sqref="I9:S9"/>
    </sheetView>
  </sheetViews>
  <sheetFormatPr baseColWidth="10" defaultColWidth="11.44140625" defaultRowHeight="13.8" x14ac:dyDescent="0.25"/>
  <cols>
    <col min="1" max="1" width="3.33203125" style="9" customWidth="1"/>
    <col min="2" max="2" width="2.88671875" style="9" customWidth="1"/>
    <col min="3" max="3" width="4.44140625" style="9" customWidth="1"/>
    <col min="4" max="34" width="2.88671875" style="9" customWidth="1"/>
    <col min="35" max="35" width="0.44140625" style="9" customWidth="1"/>
    <col min="36" max="36" width="1.88671875" style="9" customWidth="1"/>
    <col min="37" max="37" width="8.44140625" style="9" customWidth="1"/>
    <col min="38" max="38" width="2.88671875" style="9" customWidth="1"/>
    <col min="39" max="16384" width="11.44140625" style="9"/>
  </cols>
  <sheetData>
    <row r="1" spans="2:38" ht="14.4" thickBot="1" x14ac:dyDescent="0.3"/>
    <row r="2" spans="2:38" ht="12.6" customHeight="1" x14ac:dyDescent="0.25">
      <c r="B2" s="1"/>
      <c r="C2"/>
      <c r="D2" s="1"/>
      <c r="E2" s="1"/>
      <c r="F2" s="112" t="s">
        <v>126</v>
      </c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4"/>
      <c r="AJ2" s="122" t="s">
        <v>60</v>
      </c>
      <c r="AK2" s="123"/>
    </row>
    <row r="3" spans="2:38" ht="10.199999999999999" customHeight="1" x14ac:dyDescent="0.25">
      <c r="B3" s="1"/>
      <c r="C3" s="1"/>
      <c r="D3" s="1"/>
      <c r="E3" s="1"/>
      <c r="F3" s="115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7"/>
      <c r="AJ3" s="12"/>
      <c r="AK3" s="12" t="s">
        <v>123</v>
      </c>
    </row>
    <row r="4" spans="2:38" ht="9.6" customHeight="1" x14ac:dyDescent="0.25">
      <c r="B4" s="1"/>
      <c r="C4" s="1"/>
      <c r="D4" s="1"/>
      <c r="E4" s="1"/>
      <c r="F4" s="115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7"/>
      <c r="AJ4" s="1"/>
      <c r="AK4" s="1"/>
    </row>
    <row r="5" spans="2:38" ht="14.4" thickBot="1" x14ac:dyDescent="0.3">
      <c r="B5" s="1"/>
      <c r="C5" s="1"/>
      <c r="D5" s="1"/>
      <c r="E5" s="1"/>
      <c r="F5" s="118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20"/>
      <c r="AJ5" s="1"/>
      <c r="AK5" s="1"/>
    </row>
    <row r="6" spans="2:38" ht="10.199999999999999" customHeight="1" x14ac:dyDescent="0.25">
      <c r="B6" s="10"/>
      <c r="C6" s="10"/>
      <c r="D6" s="10"/>
      <c r="E6" s="10"/>
      <c r="F6" s="121" t="s">
        <v>18</v>
      </c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0"/>
      <c r="AI6" s="10"/>
      <c r="AJ6" s="10"/>
      <c r="AK6" s="10"/>
      <c r="AL6" s="11"/>
    </row>
    <row r="7" spans="2:38" ht="6" customHeight="1" x14ac:dyDescent="0.25"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1"/>
    </row>
    <row r="8" spans="2:38" ht="15.75" customHeight="1" x14ac:dyDescent="0.25">
      <c r="B8" s="43" t="s">
        <v>17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11"/>
    </row>
    <row r="9" spans="2:38" ht="21.6" customHeight="1" x14ac:dyDescent="0.25">
      <c r="B9" s="99" t="s">
        <v>55</v>
      </c>
      <c r="C9" s="99"/>
      <c r="D9" s="99"/>
      <c r="E9" s="99"/>
      <c r="F9" s="99"/>
      <c r="G9" s="99"/>
      <c r="H9" s="99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99" t="s">
        <v>4</v>
      </c>
      <c r="U9" s="99"/>
      <c r="V9" s="99"/>
      <c r="W9" s="99"/>
      <c r="X9" s="99"/>
      <c r="Y9" s="99"/>
      <c r="Z9" s="99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1"/>
    </row>
    <row r="10" spans="2:38" ht="21.6" customHeight="1" x14ac:dyDescent="0.25">
      <c r="B10" s="99" t="s">
        <v>13</v>
      </c>
      <c r="C10" s="99"/>
      <c r="D10" s="99"/>
      <c r="E10" s="99"/>
      <c r="F10" s="99"/>
      <c r="G10" s="99"/>
      <c r="H10" s="99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99" t="s">
        <v>6</v>
      </c>
      <c r="U10" s="99"/>
      <c r="V10" s="99"/>
      <c r="W10" s="99"/>
      <c r="X10" s="99"/>
      <c r="Y10" s="99"/>
      <c r="Z10" s="99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"/>
    </row>
    <row r="11" spans="2:38" ht="21.6" customHeight="1" x14ac:dyDescent="0.25">
      <c r="B11" s="99" t="s">
        <v>11</v>
      </c>
      <c r="C11" s="99"/>
      <c r="D11" s="99"/>
      <c r="E11" s="99"/>
      <c r="F11" s="99"/>
      <c r="G11" s="99"/>
      <c r="H11" s="99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99" t="s">
        <v>5</v>
      </c>
      <c r="U11" s="99"/>
      <c r="V11" s="99"/>
      <c r="W11" s="99"/>
      <c r="X11" s="99"/>
      <c r="Y11" s="99"/>
      <c r="Z11" s="99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1"/>
    </row>
    <row r="12" spans="2:38" ht="21.6" customHeight="1" x14ac:dyDescent="0.25">
      <c r="B12" s="99" t="s">
        <v>10</v>
      </c>
      <c r="C12" s="99"/>
      <c r="D12" s="99"/>
      <c r="E12" s="99"/>
      <c r="F12" s="99"/>
      <c r="G12" s="99"/>
      <c r="H12" s="99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96" t="s">
        <v>7</v>
      </c>
      <c r="U12" s="97"/>
      <c r="V12" s="97"/>
      <c r="W12" s="97"/>
      <c r="X12" s="97"/>
      <c r="Y12" s="97"/>
      <c r="Z12" s="98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1"/>
    </row>
    <row r="13" spans="2:38" ht="21.6" customHeight="1" x14ac:dyDescent="0.25">
      <c r="B13" s="99" t="s">
        <v>2</v>
      </c>
      <c r="C13" s="99"/>
      <c r="D13" s="99"/>
      <c r="E13" s="99"/>
      <c r="F13" s="99"/>
      <c r="G13" s="99"/>
      <c r="H13" s="99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96" t="s">
        <v>8</v>
      </c>
      <c r="U13" s="97"/>
      <c r="V13" s="97"/>
      <c r="W13" s="97"/>
      <c r="X13" s="97"/>
      <c r="Y13" s="97"/>
      <c r="Z13" s="98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1"/>
    </row>
    <row r="14" spans="2:38" ht="21.6" customHeight="1" x14ac:dyDescent="0.25">
      <c r="B14" s="99" t="s">
        <v>3</v>
      </c>
      <c r="C14" s="99"/>
      <c r="D14" s="99"/>
      <c r="E14" s="99"/>
      <c r="F14" s="99"/>
      <c r="G14" s="99"/>
      <c r="H14" s="99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96" t="s">
        <v>16</v>
      </c>
      <c r="U14" s="97"/>
      <c r="V14" s="97"/>
      <c r="W14" s="97"/>
      <c r="X14" s="97"/>
      <c r="Y14" s="97"/>
      <c r="Z14" s="98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1"/>
    </row>
    <row r="15" spans="2:38" ht="21.6" customHeight="1" x14ac:dyDescent="0.25">
      <c r="B15" s="99" t="s">
        <v>9</v>
      </c>
      <c r="C15" s="99"/>
      <c r="D15" s="99"/>
      <c r="E15" s="99"/>
      <c r="F15" s="99"/>
      <c r="G15" s="99"/>
      <c r="H15" s="99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96" t="s">
        <v>19</v>
      </c>
      <c r="U15" s="97"/>
      <c r="V15" s="97"/>
      <c r="W15" s="97"/>
      <c r="X15" s="97"/>
      <c r="Y15" s="97"/>
      <c r="Z15" s="98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1"/>
    </row>
    <row r="16" spans="2:38" ht="28.2" customHeight="1" x14ac:dyDescent="0.25">
      <c r="B16" s="60" t="s">
        <v>35</v>
      </c>
      <c r="C16" s="38"/>
      <c r="D16" s="38"/>
      <c r="E16" s="38"/>
      <c r="F16" s="38"/>
      <c r="G16" s="38"/>
      <c r="H16" s="39"/>
      <c r="I16" s="105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7"/>
      <c r="AL16" s="11"/>
    </row>
    <row r="17" spans="2:38" ht="24" customHeight="1" x14ac:dyDescent="0.25">
      <c r="B17" s="60" t="s">
        <v>87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9"/>
      <c r="U17" s="108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10"/>
      <c r="AL17" s="11"/>
    </row>
    <row r="18" spans="2:38" ht="36" customHeight="1" x14ac:dyDescent="0.25">
      <c r="B18" s="60" t="s">
        <v>88</v>
      </c>
      <c r="C18" s="38"/>
      <c r="D18" s="38"/>
      <c r="E18" s="38"/>
      <c r="F18" s="38"/>
      <c r="G18" s="38"/>
      <c r="H18" s="38"/>
      <c r="I18" s="38"/>
      <c r="J18" s="38"/>
      <c r="K18" s="39"/>
      <c r="L18" s="92"/>
      <c r="M18" s="92"/>
      <c r="N18" s="92"/>
      <c r="O18" s="92"/>
      <c r="P18" s="96" t="s">
        <v>89</v>
      </c>
      <c r="Q18" s="97"/>
      <c r="R18" s="97"/>
      <c r="S18" s="97"/>
      <c r="T18" s="98"/>
      <c r="U18" s="100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2"/>
      <c r="AL18" s="11"/>
    </row>
    <row r="19" spans="2:38" ht="29.25" customHeight="1" x14ac:dyDescent="0.25">
      <c r="B19" s="60" t="s">
        <v>90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9"/>
      <c r="AF19" s="100"/>
      <c r="AG19" s="101"/>
      <c r="AH19" s="101"/>
      <c r="AI19" s="101"/>
      <c r="AJ19" s="101"/>
      <c r="AK19" s="102"/>
      <c r="AL19" s="11"/>
    </row>
    <row r="20" spans="2:38" ht="27.6" customHeight="1" x14ac:dyDescent="0.25">
      <c r="B20" s="60" t="s">
        <v>47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9"/>
      <c r="AF20" s="100"/>
      <c r="AG20" s="101"/>
      <c r="AH20" s="101"/>
      <c r="AI20" s="101"/>
      <c r="AJ20" s="101"/>
      <c r="AK20" s="102"/>
      <c r="AL20" s="11"/>
    </row>
    <row r="21" spans="2:38" ht="41.4" customHeight="1" x14ac:dyDescent="0.25">
      <c r="B21" s="60" t="s">
        <v>128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9"/>
      <c r="AF21" s="100"/>
      <c r="AG21" s="101"/>
      <c r="AH21" s="101"/>
      <c r="AI21" s="101"/>
      <c r="AJ21" s="101"/>
      <c r="AK21" s="102"/>
      <c r="AL21" s="11"/>
    </row>
    <row r="22" spans="2:38" ht="27.6" customHeight="1" x14ac:dyDescent="0.25">
      <c r="B22" s="23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24"/>
      <c r="AL22" s="11"/>
    </row>
    <row r="23" spans="2:38" ht="15" customHeight="1" x14ac:dyDescent="0.25">
      <c r="B23" s="43" t="s">
        <v>54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11"/>
    </row>
    <row r="24" spans="2:38" x14ac:dyDescent="0.25">
      <c r="B24" s="128" t="s">
        <v>55</v>
      </c>
      <c r="C24" s="128"/>
      <c r="D24" s="128"/>
      <c r="E24" s="128"/>
      <c r="F24" s="128"/>
      <c r="G24" s="128"/>
      <c r="H24" s="128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7" t="s">
        <v>11</v>
      </c>
      <c r="U24" s="128"/>
      <c r="V24" s="128"/>
      <c r="W24" s="128"/>
      <c r="X24" s="128"/>
      <c r="Y24" s="128"/>
      <c r="Z24" s="128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1"/>
    </row>
    <row r="25" spans="2:38" ht="21" customHeight="1" x14ac:dyDescent="0.25">
      <c r="B25" s="99" t="s">
        <v>10</v>
      </c>
      <c r="C25" s="99"/>
      <c r="D25" s="99"/>
      <c r="E25" s="99"/>
      <c r="F25" s="99"/>
      <c r="G25" s="99"/>
      <c r="H25" s="99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98" t="s">
        <v>2</v>
      </c>
      <c r="U25" s="99"/>
      <c r="V25" s="99"/>
      <c r="W25" s="99"/>
      <c r="X25" s="99"/>
      <c r="Y25" s="99"/>
      <c r="Z25" s="99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1"/>
    </row>
    <row r="26" spans="2:38" ht="19.2" customHeight="1" x14ac:dyDescent="0.25">
      <c r="B26" s="99" t="s">
        <v>3</v>
      </c>
      <c r="C26" s="99"/>
      <c r="D26" s="99"/>
      <c r="E26" s="99"/>
      <c r="F26" s="99"/>
      <c r="G26" s="99"/>
      <c r="H26" s="99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97" t="s">
        <v>7</v>
      </c>
      <c r="U26" s="97"/>
      <c r="V26" s="97"/>
      <c r="W26" s="97"/>
      <c r="X26" s="97"/>
      <c r="Y26" s="97"/>
      <c r="Z26" s="98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1"/>
    </row>
    <row r="27" spans="2:38" ht="21" customHeight="1" x14ac:dyDescent="0.25">
      <c r="B27" s="99" t="s">
        <v>6</v>
      </c>
      <c r="C27" s="99"/>
      <c r="D27" s="99"/>
      <c r="E27" s="99"/>
      <c r="F27" s="99"/>
      <c r="G27" s="99"/>
      <c r="H27" s="99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39" t="s">
        <v>96</v>
      </c>
      <c r="U27" s="99"/>
      <c r="V27" s="99"/>
      <c r="W27" s="99"/>
      <c r="X27" s="99"/>
      <c r="Y27" s="99"/>
      <c r="Z27" s="99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1"/>
    </row>
    <row r="28" spans="2:38" ht="19.2" customHeight="1" x14ac:dyDescent="0.25">
      <c r="B28" s="170" t="s">
        <v>9</v>
      </c>
      <c r="C28" s="171"/>
      <c r="D28" s="171"/>
      <c r="E28" s="171"/>
      <c r="F28" s="171"/>
      <c r="G28" s="171"/>
      <c r="H28" s="171"/>
      <c r="I28" s="138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40"/>
      <c r="AL28" s="11"/>
    </row>
    <row r="29" spans="2:38" ht="31.95" customHeight="1" x14ac:dyDescent="0.25">
      <c r="B29" s="43" t="s">
        <v>97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11"/>
    </row>
    <row r="30" spans="2:38" ht="6" customHeight="1" x14ac:dyDescent="0.25">
      <c r="B30" s="23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24"/>
      <c r="AL30" s="11"/>
    </row>
    <row r="31" spans="2:38" ht="25.2" customHeight="1" x14ac:dyDescent="0.25">
      <c r="B31" s="44" t="s">
        <v>57</v>
      </c>
      <c r="C31" s="93"/>
      <c r="D31" s="60" t="s">
        <v>98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9"/>
      <c r="AH31" s="92"/>
      <c r="AI31" s="92"/>
      <c r="AJ31" s="92"/>
      <c r="AK31" s="92"/>
      <c r="AL31" s="11"/>
    </row>
    <row r="32" spans="2:38" ht="9.6" customHeight="1" x14ac:dyDescent="0.25">
      <c r="B32" s="46"/>
      <c r="C32" s="94"/>
      <c r="D32" s="26"/>
      <c r="E32" s="26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24"/>
      <c r="AL32" s="11"/>
    </row>
    <row r="33" spans="2:38" ht="31.2" customHeight="1" x14ac:dyDescent="0.25">
      <c r="B33" s="61"/>
      <c r="C33" s="95"/>
      <c r="D33" s="96" t="s">
        <v>58</v>
      </c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8"/>
      <c r="AH33" s="100"/>
      <c r="AI33" s="101"/>
      <c r="AJ33" s="101"/>
      <c r="AK33" s="102"/>
      <c r="AL33" s="11"/>
    </row>
    <row r="34" spans="2:38" ht="4.2" customHeight="1" x14ac:dyDescent="0.25">
      <c r="B34" s="23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24"/>
      <c r="AL34" s="11"/>
    </row>
    <row r="35" spans="2:38" ht="48" customHeight="1" x14ac:dyDescent="0.25">
      <c r="B35" s="43" t="s">
        <v>99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11"/>
    </row>
    <row r="36" spans="2:38" ht="21" customHeight="1" x14ac:dyDescent="0.25">
      <c r="B36" s="44" t="s">
        <v>100</v>
      </c>
      <c r="C36" s="45"/>
      <c r="D36" s="59" t="s">
        <v>32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9"/>
      <c r="T36" s="40"/>
      <c r="U36" s="40"/>
      <c r="V36" s="33"/>
      <c r="W36" s="34"/>
      <c r="X36" s="169" t="str">
        <f>IF(T36="oui","tonnage concerné","")</f>
        <v/>
      </c>
      <c r="Y36" s="169"/>
      <c r="Z36" s="169"/>
      <c r="AA36" s="169"/>
      <c r="AB36" s="169"/>
      <c r="AC36" s="169"/>
      <c r="AD36" s="103"/>
      <c r="AE36" s="103"/>
      <c r="AF36" s="103"/>
      <c r="AG36" s="103"/>
      <c r="AH36" s="103"/>
      <c r="AI36" s="103"/>
      <c r="AJ36" s="35"/>
      <c r="AK36" s="31"/>
      <c r="AL36" s="11"/>
    </row>
    <row r="37" spans="2:38" ht="21.6" customHeight="1" x14ac:dyDescent="0.25">
      <c r="B37" s="46"/>
      <c r="C37" s="47"/>
      <c r="D37" s="59" t="s">
        <v>56</v>
      </c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9"/>
      <c r="T37" s="63"/>
      <c r="U37" s="65"/>
      <c r="V37" s="27"/>
      <c r="W37" s="27"/>
      <c r="X37" s="168" t="str">
        <f>IF(T37="oui","tonnage concerné","")</f>
        <v/>
      </c>
      <c r="Y37" s="168"/>
      <c r="Z37" s="168"/>
      <c r="AA37" s="168"/>
      <c r="AB37" s="168"/>
      <c r="AC37" s="168"/>
      <c r="AD37" s="172"/>
      <c r="AE37" s="172"/>
      <c r="AF37" s="172"/>
      <c r="AG37" s="172"/>
      <c r="AH37" s="172"/>
      <c r="AI37" s="172"/>
      <c r="AJ37" s="1"/>
      <c r="AK37" s="24"/>
      <c r="AL37" s="11"/>
    </row>
    <row r="38" spans="2:38" ht="12.75" customHeight="1" x14ac:dyDescent="0.25">
      <c r="B38" s="46"/>
      <c r="C38" s="47"/>
      <c r="D38" s="173" t="s">
        <v>63</v>
      </c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2"/>
      <c r="AL38" s="11"/>
    </row>
    <row r="39" spans="2:38" ht="23.4" customHeight="1" x14ac:dyDescent="0.25">
      <c r="B39" s="46"/>
      <c r="C39" s="47"/>
      <c r="D39" s="59" t="s">
        <v>101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9"/>
      <c r="T39" s="40"/>
      <c r="U39" s="40"/>
      <c r="V39" s="144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6"/>
      <c r="AL39" s="11"/>
    </row>
    <row r="40" spans="2:38" ht="23.4" customHeight="1" x14ac:dyDescent="0.25">
      <c r="B40" s="46"/>
      <c r="C40" s="47"/>
      <c r="D40" s="66" t="s">
        <v>102</v>
      </c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8"/>
      <c r="T40" s="75"/>
      <c r="U40" s="76"/>
      <c r="V40" s="81" t="s">
        <v>103</v>
      </c>
      <c r="W40" s="82"/>
      <c r="X40" s="82"/>
      <c r="Y40" s="82"/>
      <c r="Z40" s="82"/>
      <c r="AA40" s="82"/>
      <c r="AB40" s="83"/>
      <c r="AC40" s="84"/>
      <c r="AD40" s="82" t="s">
        <v>104</v>
      </c>
      <c r="AE40" s="82"/>
      <c r="AF40" s="82"/>
      <c r="AG40" s="82"/>
      <c r="AH40" s="82"/>
      <c r="AI40" s="82"/>
      <c r="AJ40" s="82"/>
      <c r="AK40" s="25"/>
      <c r="AL40" s="11"/>
    </row>
    <row r="41" spans="2:38" ht="23.4" customHeight="1" x14ac:dyDescent="0.25">
      <c r="B41" s="46"/>
      <c r="C41" s="47"/>
      <c r="D41" s="69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1"/>
      <c r="T41" s="77"/>
      <c r="U41" s="78"/>
      <c r="V41" s="81" t="s">
        <v>105</v>
      </c>
      <c r="W41" s="82"/>
      <c r="X41" s="82"/>
      <c r="Y41" s="82"/>
      <c r="Z41" s="82"/>
      <c r="AA41" s="82"/>
      <c r="AB41" s="83"/>
      <c r="AC41" s="84"/>
      <c r="AD41" s="82" t="s">
        <v>106</v>
      </c>
      <c r="AE41" s="82"/>
      <c r="AF41" s="82"/>
      <c r="AG41" s="82"/>
      <c r="AH41" s="82"/>
      <c r="AI41" s="82"/>
      <c r="AJ41" s="82"/>
      <c r="AK41" s="25"/>
      <c r="AL41" s="11"/>
    </row>
    <row r="42" spans="2:38" ht="23.4" customHeight="1" x14ac:dyDescent="0.25">
      <c r="B42" s="46"/>
      <c r="C42" s="47"/>
      <c r="D42" s="72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4"/>
      <c r="T42" s="79"/>
      <c r="U42" s="80"/>
      <c r="V42" s="81" t="s">
        <v>107</v>
      </c>
      <c r="W42" s="82"/>
      <c r="X42" s="82"/>
      <c r="Y42" s="82"/>
      <c r="Z42" s="82"/>
      <c r="AA42" s="82"/>
      <c r="AB42" s="83"/>
      <c r="AC42" s="84"/>
      <c r="AD42" s="10"/>
      <c r="AE42" s="10"/>
      <c r="AF42" s="10"/>
      <c r="AG42" s="10"/>
      <c r="AH42" s="10"/>
      <c r="AI42" s="10"/>
      <c r="AJ42" s="10"/>
      <c r="AK42" s="24"/>
      <c r="AL42" s="11"/>
    </row>
    <row r="43" spans="2:38" ht="23.4" customHeight="1" x14ac:dyDescent="0.25">
      <c r="B43" s="46"/>
      <c r="C43" s="47"/>
      <c r="D43" s="66" t="s">
        <v>108</v>
      </c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8"/>
      <c r="T43" s="75"/>
      <c r="U43" s="76"/>
      <c r="V43" s="81" t="s">
        <v>103</v>
      </c>
      <c r="W43" s="82"/>
      <c r="X43" s="82"/>
      <c r="Y43" s="82"/>
      <c r="Z43" s="82"/>
      <c r="AA43" s="82"/>
      <c r="AB43" s="83"/>
      <c r="AC43" s="84"/>
      <c r="AD43" s="82" t="s">
        <v>104</v>
      </c>
      <c r="AE43" s="82"/>
      <c r="AF43" s="82"/>
      <c r="AG43" s="82"/>
      <c r="AH43" s="82"/>
      <c r="AI43" s="82"/>
      <c r="AJ43" s="82"/>
      <c r="AK43" s="25"/>
      <c r="AL43" s="11"/>
    </row>
    <row r="44" spans="2:38" ht="23.4" customHeight="1" x14ac:dyDescent="0.25">
      <c r="B44" s="46"/>
      <c r="C44" s="47"/>
      <c r="D44" s="72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4"/>
      <c r="T44" s="79"/>
      <c r="U44" s="80"/>
      <c r="V44" s="81" t="s">
        <v>105</v>
      </c>
      <c r="W44" s="82"/>
      <c r="X44" s="82"/>
      <c r="Y44" s="82"/>
      <c r="Z44" s="82"/>
      <c r="AA44" s="82"/>
      <c r="AB44" s="83"/>
      <c r="AC44" s="84"/>
      <c r="AD44" s="10"/>
      <c r="AE44" s="10"/>
      <c r="AF44" s="10"/>
      <c r="AG44" s="10"/>
      <c r="AH44" s="10"/>
      <c r="AI44" s="10"/>
      <c r="AJ44" s="10"/>
      <c r="AK44" s="24"/>
      <c r="AL44" s="11"/>
    </row>
    <row r="45" spans="2:38" ht="23.4" customHeight="1" x14ac:dyDescent="0.25">
      <c r="B45" s="46"/>
      <c r="C45" s="47"/>
      <c r="D45" s="66" t="s">
        <v>109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8"/>
      <c r="T45" s="75"/>
      <c r="U45" s="76"/>
      <c r="V45" s="81" t="s">
        <v>103</v>
      </c>
      <c r="W45" s="82"/>
      <c r="X45" s="82"/>
      <c r="Y45" s="82"/>
      <c r="Z45" s="82"/>
      <c r="AA45" s="82"/>
      <c r="AB45" s="83"/>
      <c r="AC45" s="84"/>
      <c r="AD45" s="82" t="s">
        <v>104</v>
      </c>
      <c r="AE45" s="82"/>
      <c r="AF45" s="82"/>
      <c r="AG45" s="82"/>
      <c r="AH45" s="82"/>
      <c r="AI45" s="82"/>
      <c r="AJ45" s="82"/>
      <c r="AK45" s="25"/>
      <c r="AL45" s="11"/>
    </row>
    <row r="46" spans="2:38" ht="23.4" customHeight="1" x14ac:dyDescent="0.25">
      <c r="B46" s="46"/>
      <c r="C46" s="47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1"/>
      <c r="T46" s="77"/>
      <c r="U46" s="78"/>
      <c r="V46" s="81" t="s">
        <v>105</v>
      </c>
      <c r="W46" s="82"/>
      <c r="X46" s="82"/>
      <c r="Y46" s="82"/>
      <c r="Z46" s="82"/>
      <c r="AA46" s="82"/>
      <c r="AB46" s="83"/>
      <c r="AC46" s="84"/>
      <c r="AD46" s="82" t="s">
        <v>106</v>
      </c>
      <c r="AE46" s="82"/>
      <c r="AF46" s="82"/>
      <c r="AG46" s="82"/>
      <c r="AH46" s="82"/>
      <c r="AI46" s="82"/>
      <c r="AJ46" s="82"/>
      <c r="AK46" s="25"/>
      <c r="AL46" s="11"/>
    </row>
    <row r="47" spans="2:38" ht="46.95" customHeight="1" x14ac:dyDescent="0.25">
      <c r="B47" s="61"/>
      <c r="C47" s="62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4"/>
      <c r="T47" s="79"/>
      <c r="U47" s="80"/>
      <c r="V47" s="85" t="s">
        <v>107</v>
      </c>
      <c r="W47" s="86"/>
      <c r="X47" s="86"/>
      <c r="Y47" s="86"/>
      <c r="Z47" s="86"/>
      <c r="AA47" s="86"/>
      <c r="AB47" s="87"/>
      <c r="AC47" s="88"/>
      <c r="AD47" s="36"/>
      <c r="AE47" s="36"/>
      <c r="AF47" s="36"/>
      <c r="AG47" s="36"/>
      <c r="AH47" s="36"/>
      <c r="AI47" s="36"/>
      <c r="AJ47" s="36"/>
      <c r="AK47" s="37"/>
      <c r="AL47" s="11"/>
    </row>
    <row r="48" spans="2:38" ht="47.4" customHeight="1" x14ac:dyDescent="0.25">
      <c r="B48" s="43" t="s">
        <v>110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11"/>
    </row>
    <row r="49" spans="2:38" ht="62.4" customHeight="1" x14ac:dyDescent="0.25">
      <c r="B49" s="44" t="s">
        <v>111</v>
      </c>
      <c r="C49" s="45"/>
      <c r="D49" s="48" t="s">
        <v>112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50"/>
      <c r="T49" s="40"/>
      <c r="U49" s="40"/>
      <c r="V49" s="51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3"/>
      <c r="AL49" s="11"/>
    </row>
    <row r="50" spans="2:38" ht="65.400000000000006" customHeight="1" x14ac:dyDescent="0.25">
      <c r="B50" s="46"/>
      <c r="C50" s="47"/>
      <c r="D50" s="54" t="s">
        <v>113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6"/>
      <c r="T50" s="57"/>
      <c r="U50" s="57"/>
      <c r="V50" s="51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3"/>
      <c r="AL50" s="11"/>
    </row>
    <row r="51" spans="2:38" ht="23.4" customHeight="1" x14ac:dyDescent="0.25">
      <c r="B51" s="43" t="s">
        <v>114</v>
      </c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11"/>
    </row>
    <row r="52" spans="2:38" ht="39" customHeight="1" x14ac:dyDescent="0.25">
      <c r="B52" s="44" t="s">
        <v>129</v>
      </c>
      <c r="C52" s="45"/>
      <c r="D52" s="38" t="s">
        <v>115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9"/>
      <c r="AA52" s="63"/>
      <c r="AB52" s="64"/>
      <c r="AC52" s="64"/>
      <c r="AD52" s="64"/>
      <c r="AE52" s="64"/>
      <c r="AF52" s="64"/>
      <c r="AG52" s="65"/>
      <c r="AH52" s="10"/>
      <c r="AI52" s="10"/>
      <c r="AJ52" s="10"/>
      <c r="AK52" s="24"/>
      <c r="AL52" s="11"/>
    </row>
    <row r="53" spans="2:38" ht="24.6" customHeight="1" x14ac:dyDescent="0.25">
      <c r="B53" s="46"/>
      <c r="C53" s="47"/>
      <c r="D53" s="60" t="s">
        <v>127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9"/>
      <c r="AF53" s="58"/>
      <c r="AG53" s="58"/>
      <c r="AH53" s="10"/>
      <c r="AI53" s="10"/>
      <c r="AJ53" s="10"/>
      <c r="AK53" s="24"/>
      <c r="AL53" s="11"/>
    </row>
    <row r="54" spans="2:38" ht="18.600000000000001" customHeight="1" x14ac:dyDescent="0.25">
      <c r="B54" s="46"/>
      <c r="C54" s="47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2"/>
      <c r="AL54" s="11"/>
    </row>
    <row r="55" spans="2:38" ht="27" customHeight="1" x14ac:dyDescent="0.25">
      <c r="B55" s="46"/>
      <c r="C55" s="47"/>
      <c r="D55" s="59" t="s">
        <v>116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9"/>
      <c r="AF55" s="57"/>
      <c r="AG55" s="57"/>
      <c r="AH55" s="10"/>
      <c r="AI55" s="10"/>
      <c r="AJ55" s="10"/>
      <c r="AK55" s="24"/>
      <c r="AL55" s="11"/>
    </row>
    <row r="56" spans="2:38" ht="24.9" customHeight="1" x14ac:dyDescent="0.25">
      <c r="B56" s="46"/>
      <c r="C56" s="47"/>
      <c r="D56" s="38" t="s">
        <v>117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9"/>
      <c r="AF56" s="40"/>
      <c r="AG56" s="40"/>
      <c r="AH56" s="10"/>
      <c r="AI56" s="10"/>
      <c r="AJ56" s="10"/>
      <c r="AK56" s="24"/>
      <c r="AL56" s="11"/>
    </row>
    <row r="57" spans="2:38" ht="11.4" customHeight="1" x14ac:dyDescent="0.25">
      <c r="B57" s="46"/>
      <c r="C57" s="47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2"/>
      <c r="AL57" s="11"/>
    </row>
    <row r="58" spans="2:38" ht="24.9" customHeight="1" x14ac:dyDescent="0.25">
      <c r="B58" s="46"/>
      <c r="C58" s="47"/>
      <c r="D58" s="38" t="s">
        <v>118</v>
      </c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9"/>
      <c r="AF58" s="40"/>
      <c r="AG58" s="40"/>
      <c r="AH58" s="10"/>
      <c r="AI58" s="10"/>
      <c r="AJ58" s="10"/>
      <c r="AK58" s="24"/>
      <c r="AL58" s="11"/>
    </row>
    <row r="59" spans="2:38" ht="10.95" customHeight="1" x14ac:dyDescent="0.25">
      <c r="B59" s="46"/>
      <c r="C59" s="47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2"/>
      <c r="AL59" s="11"/>
    </row>
    <row r="60" spans="2:38" ht="24.9" customHeight="1" x14ac:dyDescent="0.25">
      <c r="B60" s="46"/>
      <c r="C60" s="47"/>
      <c r="D60" s="38" t="s">
        <v>119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9"/>
      <c r="AF60" s="40"/>
      <c r="AG60" s="40"/>
      <c r="AH60" s="10"/>
      <c r="AI60" s="10"/>
      <c r="AJ60" s="10"/>
      <c r="AK60" s="24"/>
      <c r="AL60" s="11"/>
    </row>
    <row r="61" spans="2:38" ht="11.4" customHeight="1" x14ac:dyDescent="0.25">
      <c r="B61" s="46"/>
      <c r="C61" s="47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2"/>
      <c r="AL61" s="11"/>
    </row>
    <row r="62" spans="2:38" ht="24.9" customHeight="1" x14ac:dyDescent="0.25">
      <c r="B62" s="46"/>
      <c r="C62" s="47"/>
      <c r="D62" s="38" t="s">
        <v>120</v>
      </c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9"/>
      <c r="AF62" s="40"/>
      <c r="AG62" s="40"/>
      <c r="AH62" s="10"/>
      <c r="AI62" s="10"/>
      <c r="AJ62" s="10"/>
      <c r="AK62" s="24"/>
      <c r="AL62" s="11"/>
    </row>
    <row r="63" spans="2:38" ht="10.95" customHeight="1" x14ac:dyDescent="0.25">
      <c r="B63" s="46"/>
      <c r="C63" s="47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2"/>
      <c r="AL63" s="11"/>
    </row>
    <row r="64" spans="2:38" ht="24.9" customHeight="1" x14ac:dyDescent="0.25">
      <c r="B64" s="46"/>
      <c r="C64" s="47"/>
      <c r="D64" s="38" t="s">
        <v>121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9"/>
      <c r="AF64" s="40"/>
      <c r="AG64" s="40"/>
      <c r="AH64" s="10"/>
      <c r="AI64" s="10"/>
      <c r="AJ64" s="10"/>
      <c r="AK64" s="24"/>
      <c r="AL64" s="11"/>
    </row>
    <row r="65" spans="2:38" ht="10.95" customHeight="1" x14ac:dyDescent="0.25">
      <c r="B65" s="46"/>
      <c r="C65" s="47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2"/>
      <c r="AL65" s="11"/>
    </row>
    <row r="66" spans="2:38" ht="22.95" customHeight="1" x14ac:dyDescent="0.25">
      <c r="B66" s="46"/>
      <c r="C66" s="47"/>
      <c r="D66" s="38" t="s">
        <v>64</v>
      </c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9"/>
      <c r="AF66" s="40"/>
      <c r="AG66" s="40"/>
      <c r="AH66" s="10"/>
      <c r="AI66" s="10"/>
      <c r="AJ66" s="10"/>
      <c r="AK66" s="24"/>
      <c r="AL66" s="11"/>
    </row>
    <row r="67" spans="2:38" ht="10.95" customHeight="1" x14ac:dyDescent="0.25">
      <c r="B67" s="61"/>
      <c r="C67" s="62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2"/>
      <c r="AL67" s="11"/>
    </row>
    <row r="68" spans="2:38" ht="14.4" x14ac:dyDescent="0.25">
      <c r="B68" s="43" t="s">
        <v>124</v>
      </c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11"/>
    </row>
    <row r="69" spans="2:38" ht="13.5" customHeight="1" thickBot="1" x14ac:dyDescent="0.3">
      <c r="B69" s="134" t="s">
        <v>61</v>
      </c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1"/>
      <c r="AL69" s="11"/>
    </row>
    <row r="70" spans="2:38" ht="12.75" customHeight="1" x14ac:dyDescent="0.25">
      <c r="B70" s="136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50" t="s">
        <v>36</v>
      </c>
      <c r="X70" s="151"/>
      <c r="Y70" s="151"/>
      <c r="Z70" s="151"/>
      <c r="AA70" s="151"/>
      <c r="AB70" s="151"/>
      <c r="AC70" s="151"/>
      <c r="AD70" s="152"/>
      <c r="AE70" s="130" t="str">
        <f>SUM('données TK'!I3:I15)&amp;" jour(s)"</f>
        <v>1 jour(s)</v>
      </c>
      <c r="AF70" s="130"/>
      <c r="AG70" s="130"/>
      <c r="AH70" s="130"/>
      <c r="AI70" s="131"/>
      <c r="AJ70" s="10"/>
      <c r="AK70" s="24"/>
      <c r="AL70" s="11"/>
    </row>
    <row r="71" spans="2:38" ht="14.4" thickBot="1" x14ac:dyDescent="0.3">
      <c r="B71" s="136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53"/>
      <c r="X71" s="154"/>
      <c r="Y71" s="154"/>
      <c r="Z71" s="154"/>
      <c r="AA71" s="154"/>
      <c r="AB71" s="154"/>
      <c r="AC71" s="154"/>
      <c r="AD71" s="155"/>
      <c r="AE71" s="132"/>
      <c r="AF71" s="132"/>
      <c r="AG71" s="132"/>
      <c r="AH71" s="132"/>
      <c r="AI71" s="133"/>
      <c r="AJ71" s="10"/>
      <c r="AK71" s="24"/>
      <c r="AL71" s="11"/>
    </row>
    <row r="72" spans="2:38" ht="4.95" customHeight="1" x14ac:dyDescent="0.25">
      <c r="B72" s="136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41" t="str">
        <f>IF(AA52="oui","hors fonctions centralisées","")</f>
        <v/>
      </c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  <c r="AJ72" s="10"/>
      <c r="AK72" s="24"/>
      <c r="AL72" s="11"/>
    </row>
    <row r="73" spans="2:38" x14ac:dyDescent="0.25">
      <c r="B73" s="32" t="str">
        <f>IF(AA52="","",IF(AA52&lt;&gt;"non","La durée calculée ne prend pas en compte la durée d'audit des fonctions centralisées qui sera comprise entre 0,5 j et 1,5 j",""))</f>
        <v/>
      </c>
      <c r="C73" s="10"/>
      <c r="D73" s="10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0"/>
      <c r="AG73" s="10"/>
      <c r="AH73" s="10"/>
      <c r="AI73" s="10"/>
      <c r="AJ73" s="10"/>
      <c r="AK73" s="24"/>
      <c r="AL73" s="11"/>
    </row>
    <row r="74" spans="2:38" ht="15.75" customHeight="1" x14ac:dyDescent="0.25">
      <c r="B74" s="43" t="s">
        <v>125</v>
      </c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11"/>
    </row>
    <row r="75" spans="2:38" x14ac:dyDescent="0.25">
      <c r="B75" s="159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  <c r="T75" s="160"/>
      <c r="U75" s="160"/>
      <c r="V75" s="160"/>
      <c r="W75" s="160"/>
      <c r="X75" s="160"/>
      <c r="Y75" s="160"/>
      <c r="Z75" s="160"/>
      <c r="AA75" s="160"/>
      <c r="AB75" s="160"/>
      <c r="AC75" s="160"/>
      <c r="AD75" s="160"/>
      <c r="AE75" s="160"/>
      <c r="AF75" s="160"/>
      <c r="AG75" s="160"/>
      <c r="AH75" s="160"/>
      <c r="AI75" s="160"/>
      <c r="AJ75" s="160"/>
      <c r="AK75" s="161"/>
      <c r="AL75" s="11"/>
    </row>
    <row r="76" spans="2:38" x14ac:dyDescent="0.25">
      <c r="B76" s="162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  <c r="AI76" s="163"/>
      <c r="AJ76" s="163"/>
      <c r="AK76" s="164"/>
      <c r="AL76" s="11"/>
    </row>
    <row r="77" spans="2:38" x14ac:dyDescent="0.25"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163"/>
      <c r="AG77" s="163"/>
      <c r="AH77" s="163"/>
      <c r="AI77" s="163"/>
      <c r="AJ77" s="163"/>
      <c r="AK77" s="164"/>
      <c r="AL77" s="11"/>
    </row>
    <row r="78" spans="2:38" x14ac:dyDescent="0.25">
      <c r="B78" s="162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/>
      <c r="AG78" s="163"/>
      <c r="AH78" s="163"/>
      <c r="AI78" s="163"/>
      <c r="AJ78" s="163"/>
      <c r="AK78" s="164"/>
      <c r="AL78" s="11"/>
    </row>
    <row r="79" spans="2:38" x14ac:dyDescent="0.25">
      <c r="B79" s="165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66"/>
      <c r="AJ79" s="166"/>
      <c r="AK79" s="167"/>
      <c r="AL79" s="11"/>
    </row>
    <row r="80" spans="2:38" x14ac:dyDescent="0.25">
      <c r="B80" s="28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29"/>
      <c r="AL80" s="11"/>
    </row>
    <row r="81" spans="2:38" ht="20.25" customHeight="1" x14ac:dyDescent="0.25">
      <c r="B81" s="149" t="s">
        <v>12</v>
      </c>
      <c r="C81" s="149"/>
      <c r="D81" s="149"/>
      <c r="E81" s="149"/>
      <c r="F81" s="149"/>
      <c r="G81" s="149"/>
      <c r="H81" s="149"/>
      <c r="I81" s="149"/>
      <c r="J81" s="149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"/>
      <c r="X81" s="10"/>
      <c r="Y81" s="10"/>
      <c r="Z81" s="10"/>
      <c r="AA81" s="10"/>
      <c r="AB81" s="124" t="s">
        <v>1</v>
      </c>
      <c r="AC81" s="124"/>
      <c r="AD81" s="124"/>
      <c r="AE81" s="124"/>
      <c r="AF81" s="124"/>
      <c r="AG81" s="124"/>
      <c r="AH81" s="124"/>
      <c r="AI81" s="124"/>
      <c r="AJ81" s="10"/>
      <c r="AK81" s="24"/>
      <c r="AL81" s="11"/>
    </row>
    <row r="82" spans="2:38" x14ac:dyDescent="0.25">
      <c r="B82" s="23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47"/>
      <c r="AC82" s="147"/>
      <c r="AD82" s="147"/>
      <c r="AE82" s="147"/>
      <c r="AF82" s="147"/>
      <c r="AG82" s="147"/>
      <c r="AH82" s="147"/>
      <c r="AI82" s="147"/>
      <c r="AJ82" s="10"/>
      <c r="AK82" s="24"/>
      <c r="AL82" s="11"/>
    </row>
    <row r="83" spans="2:38" x14ac:dyDescent="0.25">
      <c r="B83" s="156" t="s">
        <v>0</v>
      </c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0"/>
      <c r="W83" s="10"/>
      <c r="X83" s="10"/>
      <c r="Y83" s="10"/>
      <c r="Z83" s="10"/>
      <c r="AA83" s="10"/>
      <c r="AB83" s="147"/>
      <c r="AC83" s="147"/>
      <c r="AD83" s="147"/>
      <c r="AE83" s="147"/>
      <c r="AF83" s="147"/>
      <c r="AG83" s="147"/>
      <c r="AH83" s="147"/>
      <c r="AI83" s="147"/>
      <c r="AJ83" s="10"/>
      <c r="AK83" s="24"/>
      <c r="AL83" s="11"/>
    </row>
    <row r="84" spans="2:38" x14ac:dyDescent="0.25">
      <c r="B84" s="23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47"/>
      <c r="AC84" s="147"/>
      <c r="AD84" s="147"/>
      <c r="AE84" s="147"/>
      <c r="AF84" s="147"/>
      <c r="AG84" s="147"/>
      <c r="AH84" s="147"/>
      <c r="AI84" s="147"/>
      <c r="AJ84" s="10"/>
      <c r="AK84" s="24"/>
      <c r="AL84" s="11"/>
    </row>
    <row r="85" spans="2:38" x14ac:dyDescent="0.25">
      <c r="B85" s="158" t="s">
        <v>33</v>
      </c>
      <c r="C85" s="124"/>
      <c r="D85" s="142"/>
      <c r="E85" s="143"/>
      <c r="F85" s="143"/>
      <c r="G85" s="143"/>
      <c r="H85" s="143"/>
      <c r="I85" s="124" t="s">
        <v>34</v>
      </c>
      <c r="J85" s="124"/>
      <c r="K85" s="124"/>
      <c r="L85" s="124"/>
      <c r="M85" s="124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0"/>
      <c r="Z85" s="10"/>
      <c r="AA85" s="10"/>
      <c r="AB85" s="147"/>
      <c r="AC85" s="147"/>
      <c r="AD85" s="147"/>
      <c r="AE85" s="147"/>
      <c r="AF85" s="147"/>
      <c r="AG85" s="147"/>
      <c r="AH85" s="147"/>
      <c r="AI85" s="147"/>
      <c r="AJ85" s="10"/>
      <c r="AK85" s="24"/>
      <c r="AL85" s="11"/>
    </row>
    <row r="86" spans="2:38" x14ac:dyDescent="0.25">
      <c r="B86" s="23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47"/>
      <c r="AC86" s="147"/>
      <c r="AD86" s="147"/>
      <c r="AE86" s="147"/>
      <c r="AF86" s="147"/>
      <c r="AG86" s="147"/>
      <c r="AH86" s="147"/>
      <c r="AI86" s="147"/>
      <c r="AJ86" s="10"/>
      <c r="AK86" s="24"/>
      <c r="AL86" s="11"/>
    </row>
    <row r="87" spans="2:38" x14ac:dyDescent="0.25">
      <c r="B87" s="23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24"/>
      <c r="AL87" s="11"/>
    </row>
    <row r="88" spans="2:38" ht="14.4" x14ac:dyDescent="0.25">
      <c r="B88" s="43" t="s">
        <v>65</v>
      </c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11"/>
    </row>
    <row r="89" spans="2:38" ht="108.75" customHeight="1" x14ac:dyDescent="0.25">
      <c r="B89" s="89" t="s">
        <v>66</v>
      </c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1"/>
      <c r="AL89" s="11"/>
    </row>
    <row r="90" spans="2:38" x14ac:dyDescent="0.25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</row>
    <row r="91" spans="2:38" x14ac:dyDescent="0.25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</row>
    <row r="92" spans="2:38" x14ac:dyDescent="0.25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</row>
    <row r="93" spans="2:38" x14ac:dyDescent="0.25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</row>
    <row r="94" spans="2:38" x14ac:dyDescent="0.25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</row>
    <row r="95" spans="2:38" x14ac:dyDescent="0.25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</row>
    <row r="96" spans="2:38" x14ac:dyDescent="0.25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</row>
    <row r="97" spans="2:38" x14ac:dyDescent="0.25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</row>
    <row r="98" spans="2:38" x14ac:dyDescent="0.25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</row>
    <row r="99" spans="2:38" x14ac:dyDescent="0.25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</row>
    <row r="100" spans="2:38" x14ac:dyDescent="0.25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</row>
    <row r="101" spans="2:38" x14ac:dyDescent="0.25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</row>
    <row r="102" spans="2:38" x14ac:dyDescent="0.25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</row>
    <row r="103" spans="2:38" x14ac:dyDescent="0.25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</row>
    <row r="104" spans="2:38" x14ac:dyDescent="0.25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</row>
    <row r="105" spans="2:38" x14ac:dyDescent="0.25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</row>
    <row r="106" spans="2:38" x14ac:dyDescent="0.25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</row>
    <row r="107" spans="2:38" x14ac:dyDescent="0.25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</row>
    <row r="108" spans="2:38" x14ac:dyDescent="0.25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</row>
    <row r="109" spans="2:38" x14ac:dyDescent="0.25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</row>
    <row r="110" spans="2:38" x14ac:dyDescent="0.25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</row>
    <row r="111" spans="2:38" x14ac:dyDescent="0.25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</row>
    <row r="112" spans="2:38" x14ac:dyDescent="0.25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</row>
    <row r="113" spans="2:38" x14ac:dyDescent="0.25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</row>
    <row r="114" spans="2:38" x14ac:dyDescent="0.25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</row>
    <row r="115" spans="2:38" x14ac:dyDescent="0.25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</row>
    <row r="116" spans="2:38" x14ac:dyDescent="0.25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</row>
    <row r="117" spans="2:38" x14ac:dyDescent="0.25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</row>
    <row r="118" spans="2:38" x14ac:dyDescent="0.25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</row>
    <row r="119" spans="2:38" x14ac:dyDescent="0.25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</row>
    <row r="120" spans="2:38" x14ac:dyDescent="0.25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</row>
    <row r="121" spans="2:38" x14ac:dyDescent="0.25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</row>
    <row r="122" spans="2:38" x14ac:dyDescent="0.25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</row>
    <row r="123" spans="2:38" x14ac:dyDescent="0.25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</row>
    <row r="124" spans="2:38" x14ac:dyDescent="0.25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</row>
    <row r="125" spans="2:38" x14ac:dyDescent="0.25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</row>
    <row r="126" spans="2:38" x14ac:dyDescent="0.25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</row>
    <row r="127" spans="2:38" x14ac:dyDescent="0.25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</row>
    <row r="128" spans="2:38" x14ac:dyDescent="0.25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</row>
    <row r="129" spans="2:38" x14ac:dyDescent="0.25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</row>
    <row r="130" spans="2:38" x14ac:dyDescent="0.25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</row>
    <row r="131" spans="2:38" x14ac:dyDescent="0.25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</row>
    <row r="132" spans="2:38" x14ac:dyDescent="0.25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</row>
    <row r="133" spans="2:38" x14ac:dyDescent="0.25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</row>
    <row r="134" spans="2:38" x14ac:dyDescent="0.25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</row>
    <row r="135" spans="2:38" x14ac:dyDescent="0.25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</row>
    <row r="136" spans="2:38" x14ac:dyDescent="0.25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</row>
    <row r="137" spans="2:38" x14ac:dyDescent="0.25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</row>
    <row r="138" spans="2:38" x14ac:dyDescent="0.25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</row>
    <row r="139" spans="2:38" x14ac:dyDescent="0.25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</row>
    <row r="140" spans="2:38" x14ac:dyDescent="0.25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</row>
    <row r="141" spans="2:38" x14ac:dyDescent="0.25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</row>
    <row r="142" spans="2:38" x14ac:dyDescent="0.25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</row>
    <row r="143" spans="2:38" x14ac:dyDescent="0.25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</row>
    <row r="144" spans="2:38" x14ac:dyDescent="0.25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</row>
    <row r="145" spans="2:38" x14ac:dyDescent="0.25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</row>
    <row r="146" spans="2:38" x14ac:dyDescent="0.25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</row>
    <row r="147" spans="2:38" x14ac:dyDescent="0.25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</row>
    <row r="148" spans="2:38" x14ac:dyDescent="0.25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</row>
    <row r="149" spans="2:38" x14ac:dyDescent="0.25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</row>
    <row r="150" spans="2:38" x14ac:dyDescent="0.25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</row>
    <row r="151" spans="2:38" x14ac:dyDescent="0.25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</row>
    <row r="152" spans="2:38" x14ac:dyDescent="0.25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</row>
    <row r="153" spans="2:38" x14ac:dyDescent="0.25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</row>
    <row r="154" spans="2:38" x14ac:dyDescent="0.25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</row>
    <row r="155" spans="2:38" x14ac:dyDescent="0.25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</row>
    <row r="156" spans="2:38" x14ac:dyDescent="0.25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</row>
    <row r="157" spans="2:38" x14ac:dyDescent="0.25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</row>
    <row r="158" spans="2:38" x14ac:dyDescent="0.25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</row>
    <row r="159" spans="2:38" x14ac:dyDescent="0.25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</row>
    <row r="160" spans="2:38" x14ac:dyDescent="0.25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</row>
    <row r="161" spans="2:37" x14ac:dyDescent="0.25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</row>
    <row r="162" spans="2:37" x14ac:dyDescent="0.25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</row>
    <row r="163" spans="2:37" x14ac:dyDescent="0.25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</row>
    <row r="164" spans="2:37" x14ac:dyDescent="0.25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</row>
    <row r="165" spans="2:37" x14ac:dyDescent="0.25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</row>
    <row r="166" spans="2:37" x14ac:dyDescent="0.25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</row>
    <row r="167" spans="2:37" x14ac:dyDescent="0.25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</row>
    <row r="168" spans="2:37" x14ac:dyDescent="0.25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</row>
    <row r="169" spans="2:37" x14ac:dyDescent="0.25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</row>
    <row r="170" spans="2:37" x14ac:dyDescent="0.25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</row>
    <row r="171" spans="2:37" x14ac:dyDescent="0.25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</row>
    <row r="172" spans="2:37" x14ac:dyDescent="0.25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</row>
    <row r="173" spans="2:37" x14ac:dyDescent="0.25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</row>
    <row r="174" spans="2:37" x14ac:dyDescent="0.25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</row>
    <row r="175" spans="2:37" x14ac:dyDescent="0.25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</row>
    <row r="176" spans="2:37" x14ac:dyDescent="0.25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</row>
    <row r="177" spans="2:37" x14ac:dyDescent="0.25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</row>
    <row r="178" spans="2:37" x14ac:dyDescent="0.25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</row>
    <row r="179" spans="2:37" x14ac:dyDescent="0.25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</row>
    <row r="180" spans="2:37" x14ac:dyDescent="0.25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</row>
    <row r="181" spans="2:37" x14ac:dyDescent="0.25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</row>
    <row r="182" spans="2:37" x14ac:dyDescent="0.25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</row>
    <row r="183" spans="2:37" x14ac:dyDescent="0.25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</row>
    <row r="184" spans="2:37" x14ac:dyDescent="0.25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</row>
    <row r="185" spans="2:37" x14ac:dyDescent="0.25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</row>
    <row r="186" spans="2:37" x14ac:dyDescent="0.25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</row>
    <row r="187" spans="2:37" x14ac:dyDescent="0.25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</row>
    <row r="188" spans="2:37" x14ac:dyDescent="0.25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</row>
    <row r="189" spans="2:37" x14ac:dyDescent="0.25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</row>
    <row r="190" spans="2:37" x14ac:dyDescent="0.25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</row>
    <row r="191" spans="2:37" x14ac:dyDescent="0.25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</row>
    <row r="192" spans="2:37" x14ac:dyDescent="0.25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</row>
    <row r="193" spans="2:37" x14ac:dyDescent="0.25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</row>
    <row r="194" spans="2:37" x14ac:dyDescent="0.25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</row>
    <row r="195" spans="2:37" x14ac:dyDescent="0.25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</row>
    <row r="196" spans="2:37" x14ac:dyDescent="0.25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</row>
    <row r="197" spans="2:37" x14ac:dyDescent="0.25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</row>
    <row r="198" spans="2:37" x14ac:dyDescent="0.25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</row>
    <row r="199" spans="2:37" x14ac:dyDescent="0.25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</row>
    <row r="200" spans="2:37" x14ac:dyDescent="0.25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</row>
    <row r="201" spans="2:37" x14ac:dyDescent="0.25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</row>
  </sheetData>
  <sheetProtection algorithmName="SHA-512" hashValue="oWsmIiGnpTjfBAlf5hb7hSFXOsSaEa78/uyNk3SIHZrci2k6XAf7UBgIjULKNM3/g2T2yDi9Ud81m0KkofgaFg==" saltValue="HiT9zKNWS2yBemDH1puxoQ==" spinCount="100000" sheet="1" selectLockedCells="1"/>
  <mergeCells count="167">
    <mergeCell ref="AB43:AC43"/>
    <mergeCell ref="AD43:AJ43"/>
    <mergeCell ref="V44:AA44"/>
    <mergeCell ref="AB44:AC44"/>
    <mergeCell ref="D85:H85"/>
    <mergeCell ref="I85:M85"/>
    <mergeCell ref="V39:AK39"/>
    <mergeCell ref="B74:AK74"/>
    <mergeCell ref="K81:V81"/>
    <mergeCell ref="N85:X85"/>
    <mergeCell ref="AB81:AI81"/>
    <mergeCell ref="B81:J81"/>
    <mergeCell ref="B68:AK68"/>
    <mergeCell ref="W70:AD71"/>
    <mergeCell ref="AB82:AI86"/>
    <mergeCell ref="B83:U83"/>
    <mergeCell ref="B85:C85"/>
    <mergeCell ref="B75:AK79"/>
    <mergeCell ref="D40:S42"/>
    <mergeCell ref="T40:U42"/>
    <mergeCell ref="V41:AA41"/>
    <mergeCell ref="AB41:AC41"/>
    <mergeCell ref="AD41:AJ41"/>
    <mergeCell ref="V42:AA42"/>
    <mergeCell ref="AB42:AC42"/>
    <mergeCell ref="D43:S44"/>
    <mergeCell ref="V40:AA40"/>
    <mergeCell ref="AB40:AC40"/>
    <mergeCell ref="B21:AE21"/>
    <mergeCell ref="AF21:AK21"/>
    <mergeCell ref="AA25:AK25"/>
    <mergeCell ref="B25:H25"/>
    <mergeCell ref="I25:S25"/>
    <mergeCell ref="AE70:AI71"/>
    <mergeCell ref="B69:V72"/>
    <mergeCell ref="D57:AK57"/>
    <mergeCell ref="I28:AK28"/>
    <mergeCell ref="W72:AI72"/>
    <mergeCell ref="X37:AC37"/>
    <mergeCell ref="T36:U36"/>
    <mergeCell ref="X36:AC36"/>
    <mergeCell ref="AH33:AK33"/>
    <mergeCell ref="T25:Z25"/>
    <mergeCell ref="B28:H28"/>
    <mergeCell ref="AD37:AI37"/>
    <mergeCell ref="AH31:AK31"/>
    <mergeCell ref="D38:U38"/>
    <mergeCell ref="AD40:AJ40"/>
    <mergeCell ref="T27:Z27"/>
    <mergeCell ref="AA27:AK27"/>
    <mergeCell ref="T43:U44"/>
    <mergeCell ref="V43:AA43"/>
    <mergeCell ref="I26:S26"/>
    <mergeCell ref="T26:Z26"/>
    <mergeCell ref="AA26:AK26"/>
    <mergeCell ref="B27:H27"/>
    <mergeCell ref="I27:S27"/>
    <mergeCell ref="T24:Z24"/>
    <mergeCell ref="B24:H24"/>
    <mergeCell ref="I24:S24"/>
    <mergeCell ref="AA24:AK24"/>
    <mergeCell ref="B20:AE20"/>
    <mergeCell ref="AF20:AK20"/>
    <mergeCell ref="I14:S14"/>
    <mergeCell ref="AA14:AK14"/>
    <mergeCell ref="AA15:AK15"/>
    <mergeCell ref="B14:H14"/>
    <mergeCell ref="I15:S15"/>
    <mergeCell ref="B15:H15"/>
    <mergeCell ref="T15:Z15"/>
    <mergeCell ref="F2:AI5"/>
    <mergeCell ref="B8:AK8"/>
    <mergeCell ref="F6:AG6"/>
    <mergeCell ref="B9:H9"/>
    <mergeCell ref="T9:Z9"/>
    <mergeCell ref="AA9:AK9"/>
    <mergeCell ref="AJ2:AK2"/>
    <mergeCell ref="B7:AK7"/>
    <mergeCell ref="I9:S9"/>
    <mergeCell ref="B10:H10"/>
    <mergeCell ref="B11:H11"/>
    <mergeCell ref="T10:Z10"/>
    <mergeCell ref="I10:S10"/>
    <mergeCell ref="B12:H12"/>
    <mergeCell ref="B13:H13"/>
    <mergeCell ref="T13:Z13"/>
    <mergeCell ref="I13:S13"/>
    <mergeCell ref="P18:T18"/>
    <mergeCell ref="U18:AK18"/>
    <mergeCell ref="B16:H16"/>
    <mergeCell ref="I16:AK16"/>
    <mergeCell ref="B17:T17"/>
    <mergeCell ref="U17:AK17"/>
    <mergeCell ref="AA10:AK10"/>
    <mergeCell ref="AA11:AK11"/>
    <mergeCell ref="AA12:AK12"/>
    <mergeCell ref="AA13:AK13"/>
    <mergeCell ref="I11:S11"/>
    <mergeCell ref="T11:Z11"/>
    <mergeCell ref="T12:Z12"/>
    <mergeCell ref="T14:Z14"/>
    <mergeCell ref="I12:S12"/>
    <mergeCell ref="B88:AK88"/>
    <mergeCell ref="B89:AK89"/>
    <mergeCell ref="D58:AE58"/>
    <mergeCell ref="AF58:AG58"/>
    <mergeCell ref="D67:AK67"/>
    <mergeCell ref="B29:AK29"/>
    <mergeCell ref="B36:C47"/>
    <mergeCell ref="D36:S36"/>
    <mergeCell ref="B18:K18"/>
    <mergeCell ref="L18:O18"/>
    <mergeCell ref="B31:C33"/>
    <mergeCell ref="D31:AG31"/>
    <mergeCell ref="D33:AG33"/>
    <mergeCell ref="B35:AK35"/>
    <mergeCell ref="B23:AK23"/>
    <mergeCell ref="B26:H26"/>
    <mergeCell ref="B19:AE19"/>
    <mergeCell ref="AF19:AK19"/>
    <mergeCell ref="AD36:AI36"/>
    <mergeCell ref="D37:S37"/>
    <mergeCell ref="T37:U37"/>
    <mergeCell ref="V38:AK38"/>
    <mergeCell ref="D39:S39"/>
    <mergeCell ref="T39:U39"/>
    <mergeCell ref="B52:C67"/>
    <mergeCell ref="AA52:AG52"/>
    <mergeCell ref="B51:AK51"/>
    <mergeCell ref="D52:Z52"/>
    <mergeCell ref="D64:AE64"/>
    <mergeCell ref="AF64:AG64"/>
    <mergeCell ref="D65:AK65"/>
    <mergeCell ref="D45:S47"/>
    <mergeCell ref="T45:U47"/>
    <mergeCell ref="V45:AA45"/>
    <mergeCell ref="AB45:AC45"/>
    <mergeCell ref="AD45:AJ45"/>
    <mergeCell ref="V46:AA46"/>
    <mergeCell ref="AB46:AC46"/>
    <mergeCell ref="AD46:AJ46"/>
    <mergeCell ref="V47:AA47"/>
    <mergeCell ref="AB47:AC47"/>
    <mergeCell ref="D66:AE66"/>
    <mergeCell ref="AF66:AG66"/>
    <mergeCell ref="D60:AE60"/>
    <mergeCell ref="AF60:AG60"/>
    <mergeCell ref="D61:AK61"/>
    <mergeCell ref="D62:AE62"/>
    <mergeCell ref="AF62:AG62"/>
    <mergeCell ref="B48:AK48"/>
    <mergeCell ref="B49:C50"/>
    <mergeCell ref="D49:S49"/>
    <mergeCell ref="T49:U49"/>
    <mergeCell ref="V49:AK49"/>
    <mergeCell ref="D50:S50"/>
    <mergeCell ref="T50:U50"/>
    <mergeCell ref="V50:AK50"/>
    <mergeCell ref="D63:AK63"/>
    <mergeCell ref="AF53:AG53"/>
    <mergeCell ref="D54:AK54"/>
    <mergeCell ref="D55:AE55"/>
    <mergeCell ref="AF55:AG55"/>
    <mergeCell ref="D59:AK59"/>
    <mergeCell ref="D56:AE56"/>
    <mergeCell ref="AF56:AG56"/>
    <mergeCell ref="D53:AE53"/>
  </mergeCells>
  <conditionalFormatting sqref="D54">
    <cfRule type="expression" dxfId="67" priority="174" stopIfTrue="1">
      <formula>AND($AF$53="oui",$D$54="")</formula>
    </cfRule>
  </conditionalFormatting>
  <conditionalFormatting sqref="D57">
    <cfRule type="expression" dxfId="66" priority="50" stopIfTrue="1">
      <formula>AND(AF56="oui",D57="")</formula>
    </cfRule>
  </conditionalFormatting>
  <conditionalFormatting sqref="D59 D61 D63 D65">
    <cfRule type="expression" dxfId="65" priority="61" stopIfTrue="1">
      <formula>AND(AF58="oui",D59="")</formula>
    </cfRule>
  </conditionalFormatting>
  <conditionalFormatting sqref="D67">
    <cfRule type="expression" dxfId="64" priority="46" stopIfTrue="1">
      <formula>AND(AF66="oui",D67="")</formula>
    </cfRule>
  </conditionalFormatting>
  <conditionalFormatting sqref="D85:H85">
    <cfRule type="containsBlanks" dxfId="63" priority="155" stopIfTrue="1">
      <formula>LEN(TRIM(D85))=0</formula>
    </cfRule>
  </conditionalFormatting>
  <conditionalFormatting sqref="D38:U38">
    <cfRule type="expression" dxfId="62" priority="68" stopIfTrue="1">
      <formula>$T$37="oui"</formula>
    </cfRule>
  </conditionalFormatting>
  <conditionalFormatting sqref="I16">
    <cfRule type="containsBlanks" dxfId="61" priority="82" stopIfTrue="1">
      <formula>LEN(TRIM(I16))=0</formula>
    </cfRule>
  </conditionalFormatting>
  <conditionalFormatting sqref="I28">
    <cfRule type="containsBlanks" dxfId="60" priority="72" stopIfTrue="1">
      <formula>LEN(TRIM(I28))=0</formula>
    </cfRule>
  </conditionalFormatting>
  <conditionalFormatting sqref="I9:S15">
    <cfRule type="containsBlanks" dxfId="59" priority="84" stopIfTrue="1">
      <formula>LEN(TRIM(I9))=0</formula>
    </cfRule>
  </conditionalFormatting>
  <conditionalFormatting sqref="I24:S27">
    <cfRule type="containsBlanks" dxfId="58" priority="71" stopIfTrue="1">
      <formula>LEN(TRIM(I24))=0</formula>
    </cfRule>
  </conditionalFormatting>
  <conditionalFormatting sqref="K81:V81">
    <cfRule type="containsBlanks" dxfId="57" priority="157" stopIfTrue="1">
      <formula>LEN(TRIM(K81))=0</formula>
    </cfRule>
  </conditionalFormatting>
  <conditionalFormatting sqref="L18:N18">
    <cfRule type="containsBlanks" dxfId="56" priority="79" stopIfTrue="1">
      <formula>LEN(TRIM(L18))=0</formula>
    </cfRule>
  </conditionalFormatting>
  <conditionalFormatting sqref="N85:X85">
    <cfRule type="containsBlanks" dxfId="55" priority="156" stopIfTrue="1">
      <formula>LEN(TRIM(N85))=0</formula>
    </cfRule>
  </conditionalFormatting>
  <conditionalFormatting sqref="T36:T37">
    <cfRule type="containsBlanks" dxfId="54" priority="57" stopIfTrue="1">
      <formula>LEN(TRIM(T36))=0</formula>
    </cfRule>
  </conditionalFormatting>
  <conditionalFormatting sqref="T39">
    <cfRule type="expression" dxfId="53" priority="62" stopIfTrue="1">
      <formula>AND(V38="oui",T39="")</formula>
    </cfRule>
  </conditionalFormatting>
  <conditionalFormatting sqref="T39:T40">
    <cfRule type="containsBlanks" dxfId="52" priority="45" stopIfTrue="1">
      <formula>LEN(TRIM(T39))=0</formula>
    </cfRule>
  </conditionalFormatting>
  <conditionalFormatting sqref="T43">
    <cfRule type="containsBlanks" dxfId="51" priority="44" stopIfTrue="1">
      <formula>LEN(TRIM(T43))=0</formula>
    </cfRule>
  </conditionalFormatting>
  <conditionalFormatting sqref="T45">
    <cfRule type="containsBlanks" dxfId="50" priority="43" stopIfTrue="1">
      <formula>LEN(TRIM(T45))=0</formula>
    </cfRule>
  </conditionalFormatting>
  <conditionalFormatting sqref="T49:T50">
    <cfRule type="containsBlanks" dxfId="49" priority="35" stopIfTrue="1">
      <formula>LEN(TRIM(T49))=0</formula>
    </cfRule>
  </conditionalFormatting>
  <conditionalFormatting sqref="U17:U18">
    <cfRule type="containsBlanks" dxfId="48" priority="78" stopIfTrue="1">
      <formula>LEN(TRIM(U17))=0</formula>
    </cfRule>
  </conditionalFormatting>
  <conditionalFormatting sqref="V38">
    <cfRule type="expression" dxfId="47" priority="67" stopIfTrue="1">
      <formula>AND(T37="oui",V38="")</formula>
    </cfRule>
  </conditionalFormatting>
  <conditionalFormatting sqref="V40:AA42">
    <cfRule type="expression" dxfId="46" priority="41" stopIfTrue="1">
      <formula>$T$40="oui"</formula>
    </cfRule>
  </conditionalFormatting>
  <conditionalFormatting sqref="V43:AA44">
    <cfRule type="expression" dxfId="45" priority="39" stopIfTrue="1">
      <formula>$T$43="oui"</formula>
    </cfRule>
  </conditionalFormatting>
  <conditionalFormatting sqref="V45:AA47">
    <cfRule type="expression" dxfId="44" priority="37" stopIfTrue="1">
      <formula>$T$45="oui"</formula>
    </cfRule>
  </conditionalFormatting>
  <conditionalFormatting sqref="V39:AK39">
    <cfRule type="expression" dxfId="43" priority="8" stopIfTrue="1">
      <formula>$V$39&lt;&gt;""</formula>
    </cfRule>
    <cfRule type="expression" dxfId="42" priority="63" stopIfTrue="1">
      <formula>AND(T39="oui",V39="")</formula>
    </cfRule>
  </conditionalFormatting>
  <conditionalFormatting sqref="V49:AK49">
    <cfRule type="expression" dxfId="41" priority="7" stopIfTrue="1">
      <formula>OR(T49="",T49="non")</formula>
    </cfRule>
  </conditionalFormatting>
  <conditionalFormatting sqref="V49:AK50">
    <cfRule type="expression" dxfId="40" priority="14" stopIfTrue="1">
      <formula>AND(T49="oui",V49="")</formula>
    </cfRule>
  </conditionalFormatting>
  <conditionalFormatting sqref="V50:AK50">
    <cfRule type="expression" dxfId="39" priority="1" stopIfTrue="1">
      <formula>AND(T49="non",$T$50="oui",$V$50&lt;&gt;"")</formula>
    </cfRule>
    <cfRule type="expression" dxfId="38" priority="6" stopIfTrue="1">
      <formula>"ou($T$50="""";t50=""non"")"</formula>
    </cfRule>
  </conditionalFormatting>
  <conditionalFormatting sqref="X36:AC37">
    <cfRule type="expression" dxfId="37" priority="64" stopIfTrue="1">
      <formula>T36="oui"</formula>
    </cfRule>
  </conditionalFormatting>
  <conditionalFormatting sqref="AA52">
    <cfRule type="containsBlanks" dxfId="36" priority="56" stopIfTrue="1">
      <formula>LEN(TRIM(AA52))=0</formula>
    </cfRule>
  </conditionalFormatting>
  <conditionalFormatting sqref="AA9:AK15">
    <cfRule type="containsBlanks" dxfId="35" priority="83" stopIfTrue="1">
      <formula>LEN(TRIM(AA9))=0</formula>
    </cfRule>
  </conditionalFormatting>
  <conditionalFormatting sqref="AA24:AK27">
    <cfRule type="containsBlanks" dxfId="34" priority="73" stopIfTrue="1">
      <formula>LEN(TRIM(AA24))=0</formula>
    </cfRule>
  </conditionalFormatting>
  <conditionalFormatting sqref="AB40:AC42">
    <cfRule type="expression" dxfId="33" priority="33" stopIfTrue="1">
      <formula>AB40&lt;&gt;""</formula>
    </cfRule>
    <cfRule type="expression" dxfId="32" priority="34" stopIfTrue="1">
      <formula>AND($T$40="oui",AB40="")</formula>
    </cfRule>
  </conditionalFormatting>
  <conditionalFormatting sqref="AB43:AC43">
    <cfRule type="expression" dxfId="31" priority="25" stopIfTrue="1">
      <formula>$AB$59&lt;&gt;""</formula>
    </cfRule>
    <cfRule type="expression" dxfId="30" priority="28" stopIfTrue="1">
      <formula>AND(T43="oui",AB43="")</formula>
    </cfRule>
    <cfRule type="expression" dxfId="29" priority="24" stopIfTrue="1">
      <formula>$AB$43&lt;&gt;""</formula>
    </cfRule>
  </conditionalFormatting>
  <conditionalFormatting sqref="AB44:AC44">
    <cfRule type="expression" dxfId="28" priority="26" stopIfTrue="1">
      <formula>AND(T43="oui",AB44="")</formula>
    </cfRule>
    <cfRule type="expression" dxfId="27" priority="27" stopIfTrue="1">
      <formula>AB44&lt;&gt;""</formula>
    </cfRule>
  </conditionalFormatting>
  <conditionalFormatting sqref="AB45:AC47">
    <cfRule type="expression" dxfId="26" priority="20" stopIfTrue="1">
      <formula>AB45&lt;&gt;""</formula>
    </cfRule>
    <cfRule type="expression" dxfId="25" priority="21" stopIfTrue="1">
      <formula>AND($T$45="oui",AB45="")</formula>
    </cfRule>
  </conditionalFormatting>
  <conditionalFormatting sqref="AD36:AI37">
    <cfRule type="expression" dxfId="24" priority="65" stopIfTrue="1">
      <formula>AND(T36="oui",AD36="")</formula>
    </cfRule>
    <cfRule type="expression" dxfId="23" priority="66" stopIfTrue="1">
      <formula>T36="oui"</formula>
    </cfRule>
  </conditionalFormatting>
  <conditionalFormatting sqref="AD40:AJ41">
    <cfRule type="expression" dxfId="22" priority="42" stopIfTrue="1">
      <formula>$T$40="oui"</formula>
    </cfRule>
  </conditionalFormatting>
  <conditionalFormatting sqref="AD43:AJ43">
    <cfRule type="expression" dxfId="21" priority="40" stopIfTrue="1">
      <formula>$T$43="oui"</formula>
    </cfRule>
  </conditionalFormatting>
  <conditionalFormatting sqref="AD45:AJ46">
    <cfRule type="expression" dxfId="20" priority="38" stopIfTrue="1">
      <formula>$T$45="oui"</formula>
    </cfRule>
  </conditionalFormatting>
  <conditionalFormatting sqref="AF19:AF21">
    <cfRule type="containsBlanks" dxfId="19" priority="77" stopIfTrue="1">
      <formula>LEN(TRIM(AF19))=0</formula>
    </cfRule>
  </conditionalFormatting>
  <conditionalFormatting sqref="AF53">
    <cfRule type="containsBlanks" dxfId="18" priority="55" stopIfTrue="1">
      <formula>LEN(TRIM(AF53))=0</formula>
    </cfRule>
  </conditionalFormatting>
  <conditionalFormatting sqref="AF55:AF56">
    <cfRule type="containsBlanks" dxfId="17" priority="49" stopIfTrue="1">
      <formula>LEN(TRIM(AF55))=0</formula>
    </cfRule>
  </conditionalFormatting>
  <conditionalFormatting sqref="AF58">
    <cfRule type="containsBlanks" dxfId="16" priority="53" stopIfTrue="1">
      <formula>LEN(TRIM(AF58))=0</formula>
    </cfRule>
  </conditionalFormatting>
  <conditionalFormatting sqref="AF60">
    <cfRule type="containsBlanks" dxfId="15" priority="52" stopIfTrue="1">
      <formula>LEN(TRIM(AF60))=0</formula>
    </cfRule>
  </conditionalFormatting>
  <conditionalFormatting sqref="AF62">
    <cfRule type="containsBlanks" dxfId="14" priority="51" stopIfTrue="1">
      <formula>LEN(TRIM(AF62))=0</formula>
    </cfRule>
  </conditionalFormatting>
  <conditionalFormatting sqref="AF64">
    <cfRule type="containsBlanks" dxfId="13" priority="48" stopIfTrue="1">
      <formula>LEN(TRIM(AF64))=0</formula>
    </cfRule>
  </conditionalFormatting>
  <conditionalFormatting sqref="AF66">
    <cfRule type="containsBlanks" dxfId="12" priority="47" stopIfTrue="1">
      <formula>LEN(TRIM(AF66))=0</formula>
    </cfRule>
  </conditionalFormatting>
  <conditionalFormatting sqref="AH33">
    <cfRule type="containsBlanks" dxfId="11" priority="69" stopIfTrue="1">
      <formula>LEN(TRIM(AH33))=0</formula>
    </cfRule>
  </conditionalFormatting>
  <conditionalFormatting sqref="AH31:AK31">
    <cfRule type="containsBlanks" dxfId="10" priority="70" stopIfTrue="1">
      <formula>LEN(TRIM(AH31))=0</formula>
    </cfRule>
  </conditionalFormatting>
  <conditionalFormatting sqref="AK40:AK41">
    <cfRule type="expression" dxfId="9" priority="170" stopIfTrue="1">
      <formula>AK40&lt;&gt;""</formula>
    </cfRule>
    <cfRule type="expression" dxfId="8" priority="171" stopIfTrue="1">
      <formula>AND($T$518="oui",AK40="")</formula>
    </cfRule>
    <cfRule type="expression" dxfId="7" priority="172" stopIfTrue="1">
      <formula>$AK$57&lt;&gt;""</formula>
    </cfRule>
    <cfRule type="expression" dxfId="6" priority="173" stopIfTrue="1">
      <formula>AND($T$40="oui",AK40="")</formula>
    </cfRule>
  </conditionalFormatting>
  <conditionalFormatting sqref="AK43">
    <cfRule type="expression" dxfId="5" priority="23" stopIfTrue="1">
      <formula>AND($T$43="oui",AK43="")</formula>
    </cfRule>
    <cfRule type="expression" dxfId="4" priority="22" stopIfTrue="1">
      <formula>AK43&lt;&gt;""</formula>
    </cfRule>
  </conditionalFormatting>
  <conditionalFormatting sqref="AK45">
    <cfRule type="expression" dxfId="3" priority="18" stopIfTrue="1">
      <formula>$AK$45&lt;&gt;""</formula>
    </cfRule>
    <cfRule type="expression" dxfId="2" priority="19" stopIfTrue="1">
      <formula>AND($T$45="oui",AK45="")</formula>
    </cfRule>
  </conditionalFormatting>
  <conditionalFormatting sqref="AK46">
    <cfRule type="expression" dxfId="1" priority="16" stopIfTrue="1">
      <formula>AK45&lt;&gt;""</formula>
    </cfRule>
    <cfRule type="expression" dxfId="0" priority="17" stopIfTrue="1">
      <formula>AND($T$45="oui",AK46="")</formula>
    </cfRule>
  </conditionalFormatting>
  <dataValidations count="10">
    <dataValidation type="list" allowBlank="1" showInputMessage="1" showErrorMessage="1" sqref="AF19:AF20 L18:O18 AH31:AJ31 AF53 AF62 AK40:AK41 AF60 AF66 AF58 AF55:AF56 AF64 AK45:AK46 T39 T36:T37 AK43 AB40:AB47" xr:uid="{054F25CD-490D-4A62-875F-E108EF074599}">
      <formula1>oui</formula1>
    </dataValidation>
    <dataValidation type="whole" errorStyle="warning" allowBlank="1" showInputMessage="1" showErrorMessage="1" errorTitle="Tonnage d'aliments déclaré" error="saisir le tonnage d'aliments minéraux" sqref="AD36:AI37" xr:uid="{1AC51431-2ADE-4E92-8665-747355CBA029}">
      <formula1>0</formula1>
      <formula2>1000000</formula2>
    </dataValidation>
    <dataValidation type="list" allowBlank="1" showInputMessage="1" showErrorMessage="1" promptTitle="Définition du distributeur" prompt="Détenteur physique d’aliments pour animaux (hors vente au détail) réalisant les étapes suivantes du process, à l’exclusion de toute autre : approvisionnement, réception, stockage - transfert, chargement et livraison." sqref="T49:U49" xr:uid="{32F15033-22CD-4E02-822E-F8BF3251B069}">
      <formula1>oui</formula1>
    </dataValidation>
    <dataValidation type="list" allowBlank="1" showInputMessage="1" showErrorMessage="1" promptTitle="Définition du négociant" prompt="opérateur économique réalisant exclusivement des actions d’achats et de reventes en l’état d’intrants ou d’aliments pour animaux (sans détention physique des intrants ou d’aliments pour animaux)." sqref="T50:U50" xr:uid="{AB29C60A-299C-4F8B-A6A1-71E48B4BC5B9}">
      <formula1>oui</formula1>
    </dataValidation>
    <dataValidation type="list" allowBlank="1" showInputMessage="1" showErrorMessage="1" sqref="AA52" xr:uid="{FA726CEA-6C17-48F5-A629-BE61C3A7A8BB}">
      <formula1>fonctions</formula1>
    </dataValidation>
    <dataValidation showDropDown="1" showInputMessage="1" showErrorMessage="1" sqref="AH33:AK33" xr:uid="{06333EEA-2250-4559-8C1E-F3C291C11C7D}"/>
    <dataValidation type="list" allowBlank="1" showInputMessage="1" showErrorMessage="1" promptTitle="STNO" prompt="L'ajout du socle technique &quot;Nourri sans OGM &lt; 0,9%&quot; entraine l'augmentation de la durée d'audit de 0,25 j" sqref="T40" xr:uid="{32FDFE77-F849-482A-BE71-88E3073AAC1B}">
      <formula1>oui</formula1>
    </dataValidation>
    <dataValidation type="list" allowBlank="1" showInputMessage="1" showErrorMessage="1" promptTitle="STNE" prompt="L'ajout du socle technique &quot;Nutrition Equine&quot; entraine l'allongement de la durée d'audit de 0,25 j" sqref="T43:U44" xr:uid="{F3D8E88B-CD40-433B-8B54-B5E2271024A6}">
      <formula1>oui</formula1>
    </dataValidation>
    <dataValidation type="list" allowBlank="1" showInputMessage="1" showErrorMessage="1" prompt="le Module &quot;Soja Durable pour la nutrition animale est une option associée à la fabrication d'aliments composés. Elle entraîne une augmentation de la durée d'audit de 0,5j_x000a_ par site." sqref="T45" xr:uid="{9D956E1D-8EE0-4EB9-80EC-009A06C9D7C1}">
      <formula1>oui</formula1>
    </dataValidation>
    <dataValidation allowBlank="1" showInputMessage="1" showErrorMessage="1" prompt="Obligatoire si demande de certification RCF, STNO, STNE et SDNA et non certifié par CERTIS avec une certification fabrication d'aliments avec_x000a_ reconnaissance RCNA" sqref="B21:AE21" xr:uid="{8D385366-2E3C-4E4C-BED3-7F5E777D7E32}"/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84" fitToHeight="2" orientation="portrait" r:id="rId1"/>
  <headerFooter>
    <oddFooter xml:space="preserve">&amp;C&amp;"Calibri,Normal"&amp;8Le présent document appartient à CERTIS et ne peut être communiqué qu'à ce dernier.&amp;R&amp;"-,Normal"&amp;8&amp;P - &amp;N                   </oddFooter>
  </headerFooter>
  <rowBreaks count="1" manualBreakCount="1">
    <brk id="47" min="1" max="3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B19744F-185E-437E-925A-80B2093F3E1A}">
          <x14:formula1>
            <xm:f>'données TK'!$A$2:$A$4</xm:f>
          </x14:formula1>
          <xm:sqref>AF21:AK21</xm:sqref>
        </x14:dataValidation>
        <x14:dataValidation type="list" allowBlank="1" showInputMessage="1" showErrorMessage="1" xr:uid="{A484B96E-387A-48B2-9A96-8C8E2CC27FF4}">
          <x14:formula1>
            <xm:f>'données TK'!$G$19:$G$22</xm:f>
          </x14:formula1>
          <xm:sqref>U18:AK18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A65BF-4147-4396-9A65-F488D9147C7E}">
  <sheetPr>
    <pageSetUpPr fitToPage="1"/>
  </sheetPr>
  <dimension ref="C1:G20"/>
  <sheetViews>
    <sheetView topLeftCell="A3" workbookViewId="0">
      <selection activeCell="D18" sqref="D18:G18"/>
    </sheetView>
  </sheetViews>
  <sheetFormatPr baseColWidth="10" defaultRowHeight="13.2" x14ac:dyDescent="0.25"/>
  <cols>
    <col min="1" max="2" width="4.109375" customWidth="1"/>
    <col min="3" max="3" width="14.88671875" customWidth="1"/>
    <col min="4" max="4" width="11.44140625" customWidth="1"/>
    <col min="5" max="5" width="12.33203125" customWidth="1"/>
    <col min="7" max="7" width="20" customWidth="1"/>
    <col min="9" max="9" width="12.5546875" customWidth="1"/>
  </cols>
  <sheetData>
    <row r="1" spans="3:7" ht="13.8" thickBot="1" x14ac:dyDescent="0.3"/>
    <row r="2" spans="3:7" ht="14.4" thickTop="1" thickBot="1" x14ac:dyDescent="0.3">
      <c r="C2" s="190" t="s">
        <v>67</v>
      </c>
      <c r="D2" s="191"/>
      <c r="E2" s="191"/>
      <c r="F2" s="191"/>
      <c r="G2" s="192"/>
    </row>
    <row r="3" spans="3:7" ht="15" thickTop="1" thickBot="1" x14ac:dyDescent="0.3">
      <c r="C3" s="14"/>
      <c r="D3" s="15" t="s">
        <v>68</v>
      </c>
      <c r="E3" s="16" t="s">
        <v>60</v>
      </c>
      <c r="F3" s="17" t="s">
        <v>44</v>
      </c>
      <c r="G3" s="18">
        <v>4</v>
      </c>
    </row>
    <row r="4" spans="3:7" ht="53.25" customHeight="1" thickTop="1" thickBot="1" x14ac:dyDescent="0.3">
      <c r="C4" s="19" t="s">
        <v>69</v>
      </c>
      <c r="D4" s="175" t="s">
        <v>134</v>
      </c>
      <c r="E4" s="176"/>
      <c r="F4" s="176"/>
      <c r="G4" s="177"/>
    </row>
    <row r="5" spans="3:7" ht="28.8" thickTop="1" thickBot="1" x14ac:dyDescent="0.3">
      <c r="C5" s="20" t="s">
        <v>70</v>
      </c>
      <c r="D5" s="193" t="s">
        <v>45</v>
      </c>
      <c r="E5" s="194"/>
      <c r="F5" s="194"/>
      <c r="G5" s="195"/>
    </row>
    <row r="6" spans="3:7" ht="28.2" thickBot="1" x14ac:dyDescent="0.3">
      <c r="C6" s="20" t="s">
        <v>71</v>
      </c>
      <c r="D6" s="196" t="s">
        <v>77</v>
      </c>
      <c r="E6" s="197"/>
      <c r="F6" s="197"/>
      <c r="G6" s="198"/>
    </row>
    <row r="7" spans="3:7" ht="28.2" thickBot="1" x14ac:dyDescent="0.3">
      <c r="C7" s="21" t="s">
        <v>72</v>
      </c>
      <c r="D7" s="199" t="s">
        <v>133</v>
      </c>
      <c r="E7" s="200"/>
      <c r="F7" s="200"/>
      <c r="G7" s="201"/>
    </row>
    <row r="8" spans="3:7" ht="69" customHeight="1" thickTop="1" thickBot="1" x14ac:dyDescent="0.3">
      <c r="C8" s="21" t="s">
        <v>73</v>
      </c>
      <c r="D8" s="175" t="s">
        <v>130</v>
      </c>
      <c r="E8" s="176"/>
      <c r="F8" s="176"/>
      <c r="G8" s="177"/>
    </row>
    <row r="9" spans="3:7" ht="14.4" thickTop="1" x14ac:dyDescent="0.25">
      <c r="C9" s="202" t="s">
        <v>62</v>
      </c>
      <c r="D9" s="204" t="s">
        <v>131</v>
      </c>
      <c r="E9" s="205"/>
      <c r="F9" s="205"/>
      <c r="G9" s="206"/>
    </row>
    <row r="10" spans="3:7" ht="27" customHeight="1" thickBot="1" x14ac:dyDescent="0.3">
      <c r="C10" s="203"/>
      <c r="D10" s="207" t="s">
        <v>132</v>
      </c>
      <c r="E10" s="208"/>
      <c r="F10" s="208"/>
      <c r="G10" s="209"/>
    </row>
    <row r="11" spans="3:7" ht="14.4" thickTop="1" x14ac:dyDescent="0.25">
      <c r="C11" s="210" t="s">
        <v>46</v>
      </c>
      <c r="D11" s="204" t="s">
        <v>78</v>
      </c>
      <c r="E11" s="205"/>
      <c r="F11" s="205"/>
      <c r="G11" s="206"/>
    </row>
    <row r="12" spans="3:7" ht="13.8" x14ac:dyDescent="0.25">
      <c r="C12" s="211"/>
      <c r="D12" s="178" t="s">
        <v>79</v>
      </c>
      <c r="E12" s="179"/>
      <c r="F12" s="179"/>
      <c r="G12" s="180"/>
    </row>
    <row r="13" spans="3:7" ht="13.8" x14ac:dyDescent="0.25">
      <c r="C13" s="211"/>
      <c r="D13" s="178" t="s">
        <v>80</v>
      </c>
      <c r="E13" s="179"/>
      <c r="F13" s="179"/>
      <c r="G13" s="180"/>
    </row>
    <row r="14" spans="3:7" ht="13.8" x14ac:dyDescent="0.25">
      <c r="C14" s="211"/>
      <c r="D14" s="178" t="s">
        <v>81</v>
      </c>
      <c r="E14" s="179"/>
      <c r="F14" s="179"/>
      <c r="G14" s="180"/>
    </row>
    <row r="15" spans="3:7" ht="13.8" x14ac:dyDescent="0.25">
      <c r="C15" s="211"/>
      <c r="D15" s="178" t="s">
        <v>82</v>
      </c>
      <c r="E15" s="179"/>
      <c r="F15" s="179"/>
      <c r="G15" s="180"/>
    </row>
    <row r="16" spans="3:7" ht="14.4" thickBot="1" x14ac:dyDescent="0.3">
      <c r="C16" s="212"/>
      <c r="D16" s="181" t="s">
        <v>83</v>
      </c>
      <c r="E16" s="182"/>
      <c r="F16" s="182"/>
      <c r="G16" s="183"/>
    </row>
    <row r="17" spans="3:7" ht="28.2" thickBot="1" x14ac:dyDescent="0.3">
      <c r="C17" s="22" t="s">
        <v>74</v>
      </c>
      <c r="D17" s="184">
        <v>45988</v>
      </c>
      <c r="E17" s="185"/>
      <c r="F17" s="185"/>
      <c r="G17" s="186"/>
    </row>
    <row r="18" spans="3:7" ht="14.4" thickBot="1" x14ac:dyDescent="0.3">
      <c r="C18" s="21" t="s">
        <v>75</v>
      </c>
      <c r="D18" s="187"/>
      <c r="E18" s="188"/>
      <c r="F18" s="188"/>
      <c r="G18" s="189"/>
    </row>
    <row r="19" spans="3:7" ht="15" thickTop="1" thickBot="1" x14ac:dyDescent="0.3">
      <c r="C19" s="21" t="s">
        <v>76</v>
      </c>
      <c r="D19" s="175"/>
      <c r="E19" s="176"/>
      <c r="F19" s="176"/>
      <c r="G19" s="177"/>
    </row>
    <row r="20" spans="3:7" ht="13.8" thickTop="1" x14ac:dyDescent="0.25"/>
  </sheetData>
  <mergeCells count="19">
    <mergeCell ref="C9:C10"/>
    <mergeCell ref="D9:G9"/>
    <mergeCell ref="D10:G10"/>
    <mergeCell ref="C11:C16"/>
    <mergeCell ref="D11:G11"/>
    <mergeCell ref="D12:G12"/>
    <mergeCell ref="C2:G2"/>
    <mergeCell ref="D4:G4"/>
    <mergeCell ref="D5:G5"/>
    <mergeCell ref="D6:G6"/>
    <mergeCell ref="D7:G7"/>
    <mergeCell ref="D8:G8"/>
    <mergeCell ref="D19:G19"/>
    <mergeCell ref="D13:G13"/>
    <mergeCell ref="D14:G14"/>
    <mergeCell ref="D15:G15"/>
    <mergeCell ref="D16:G16"/>
    <mergeCell ref="D17:G17"/>
    <mergeCell ref="D18:G18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3" r:id="rId4" name="Check Box 11">
              <controlPr defaultSize="0" autoFill="0" autoLine="0" autoPict="0">
                <anchor moveWithCells="1">
                  <from>
                    <xdr:col>4</xdr:col>
                    <xdr:colOff>220980</xdr:colOff>
                    <xdr:row>8</xdr:row>
                    <xdr:rowOff>0</xdr:rowOff>
                  </from>
                  <to>
                    <xdr:col>4</xdr:col>
                    <xdr:colOff>495300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5" name="Check Box 12">
              <controlPr defaultSize="0" autoFill="0" autoLine="0" autoPict="0">
                <anchor moveWithCells="1">
                  <from>
                    <xdr:col>4</xdr:col>
                    <xdr:colOff>1051560</xdr:colOff>
                    <xdr:row>7</xdr:row>
                    <xdr:rowOff>1074420</xdr:rowOff>
                  </from>
                  <to>
                    <xdr:col>5</xdr:col>
                    <xdr:colOff>312420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6" name="Check Box 13">
              <controlPr defaultSize="0" autoFill="0" autoLine="0" autoPict="0">
                <anchor moveWithCells="1">
                  <from>
                    <xdr:col>4</xdr:col>
                    <xdr:colOff>213360</xdr:colOff>
                    <xdr:row>9</xdr:row>
                    <xdr:rowOff>45720</xdr:rowOff>
                  </from>
                  <to>
                    <xdr:col>4</xdr:col>
                    <xdr:colOff>480060</xdr:colOff>
                    <xdr:row>9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7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38100</xdr:rowOff>
                  </from>
                  <to>
                    <xdr:col>5</xdr:col>
                    <xdr:colOff>327660</xdr:colOff>
                    <xdr:row>9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8" name="Check Box 15">
              <controlPr defaultSize="0" autoFill="0" autoLine="0" autoPict="0">
                <anchor moveWithCells="1">
                  <from>
                    <xdr:col>3</xdr:col>
                    <xdr:colOff>7620</xdr:colOff>
                    <xdr:row>10</xdr:row>
                    <xdr:rowOff>0</xdr:rowOff>
                  </from>
                  <to>
                    <xdr:col>3</xdr:col>
                    <xdr:colOff>312420</xdr:colOff>
                    <xdr:row>11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9" name="Check Box 16">
              <controlPr defaultSize="0" autoFill="0" autoLine="0" autoPict="0">
                <anchor moveWithCells="1">
                  <from>
                    <xdr:col>3</xdr:col>
                    <xdr:colOff>7620</xdr:colOff>
                    <xdr:row>10</xdr:row>
                    <xdr:rowOff>228600</xdr:rowOff>
                  </from>
                  <to>
                    <xdr:col>3</xdr:col>
                    <xdr:colOff>312420</xdr:colOff>
                    <xdr:row>12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0" name="Check Box 17">
              <controlPr defaultSize="0" autoFill="0" autoLine="0" autoPict="0">
                <anchor moveWithCells="1">
                  <from>
                    <xdr:col>3</xdr:col>
                    <xdr:colOff>7620</xdr:colOff>
                    <xdr:row>11</xdr:row>
                    <xdr:rowOff>220980</xdr:rowOff>
                  </from>
                  <to>
                    <xdr:col>3</xdr:col>
                    <xdr:colOff>312420</xdr:colOff>
                    <xdr:row>13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1" name="Check Box 18">
              <controlPr defaultSize="0" autoFill="0" autoLine="0" autoPict="0">
                <anchor moveWithCells="1">
                  <from>
                    <xdr:col>3</xdr:col>
                    <xdr:colOff>30480</xdr:colOff>
                    <xdr:row>12</xdr:row>
                    <xdr:rowOff>228600</xdr:rowOff>
                  </from>
                  <to>
                    <xdr:col>3</xdr:col>
                    <xdr:colOff>335280</xdr:colOff>
                    <xdr:row>14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12" name="Check Box 19">
              <controlPr defaultSize="0" autoFill="0" autoLine="0" autoPict="0">
                <anchor moveWithCells="1">
                  <from>
                    <xdr:col>3</xdr:col>
                    <xdr:colOff>30480</xdr:colOff>
                    <xdr:row>13</xdr:row>
                    <xdr:rowOff>228600</xdr:rowOff>
                  </from>
                  <to>
                    <xdr:col>3</xdr:col>
                    <xdr:colOff>335280</xdr:colOff>
                    <xdr:row>15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13" name="Check Box 20">
              <controlPr defaultSize="0" autoFill="0" autoLine="0" autoPict="0">
                <anchor moveWithCells="1">
                  <from>
                    <xdr:col>3</xdr:col>
                    <xdr:colOff>30480</xdr:colOff>
                    <xdr:row>14</xdr:row>
                    <xdr:rowOff>228600</xdr:rowOff>
                  </from>
                  <to>
                    <xdr:col>3</xdr:col>
                    <xdr:colOff>335280</xdr:colOff>
                    <xdr:row>16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E0D12-EE3B-4469-BCE6-69A453D3F6DE}">
  <sheetPr>
    <tabColor rgb="FFC00000"/>
  </sheetPr>
  <dimension ref="A1:I27"/>
  <sheetViews>
    <sheetView workbookViewId="0">
      <selection activeCell="I13" sqref="I13"/>
    </sheetView>
  </sheetViews>
  <sheetFormatPr baseColWidth="10" defaultColWidth="11.44140625" defaultRowHeight="12" x14ac:dyDescent="0.25"/>
  <cols>
    <col min="1" max="2" width="11.44140625" style="2"/>
    <col min="3" max="3" width="3.5546875" style="2" customWidth="1"/>
    <col min="4" max="4" width="17.44140625" style="2" bestFit="1" customWidth="1"/>
    <col min="5" max="6" width="11.44140625" style="2"/>
    <col min="7" max="7" width="41.109375" style="2" customWidth="1"/>
    <col min="8" max="8" width="10" style="2" customWidth="1"/>
    <col min="9" max="9" width="11.44140625" style="2" customWidth="1"/>
    <col min="10" max="16384" width="11.44140625" style="2"/>
  </cols>
  <sheetData>
    <row r="1" spans="1:9" ht="14.4" x14ac:dyDescent="0.25">
      <c r="A1" s="4" t="s">
        <v>84</v>
      </c>
      <c r="D1" s="4" t="s">
        <v>26</v>
      </c>
      <c r="G1" s="213" t="s">
        <v>37</v>
      </c>
      <c r="H1" s="213"/>
      <c r="I1" s="213"/>
    </row>
    <row r="2" spans="1:9" x14ac:dyDescent="0.25">
      <c r="A2" s="2" t="s">
        <v>15</v>
      </c>
      <c r="B2" s="3" t="s">
        <v>14</v>
      </c>
      <c r="D2" s="3" t="s">
        <v>25</v>
      </c>
    </row>
    <row r="3" spans="1:9" ht="13.8" x14ac:dyDescent="0.25">
      <c r="A3" s="2" t="s">
        <v>85</v>
      </c>
      <c r="B3" s="3" t="s">
        <v>15</v>
      </c>
      <c r="D3" s="3" t="s">
        <v>23</v>
      </c>
      <c r="G3" s="5" t="s">
        <v>38</v>
      </c>
      <c r="H3" s="6" t="s">
        <v>39</v>
      </c>
      <c r="I3" s="7">
        <f>IF(OR(questionnaire!AF21="NON",questionnaire!AH31="non"),0.25,1)</f>
        <v>1</v>
      </c>
    </row>
    <row r="4" spans="1:9" ht="36" x14ac:dyDescent="0.25">
      <c r="A4" s="2" t="s">
        <v>86</v>
      </c>
      <c r="D4" s="3" t="s">
        <v>28</v>
      </c>
      <c r="G4" s="5" t="s">
        <v>59</v>
      </c>
      <c r="H4" s="3">
        <f>questionnaire!AH33</f>
        <v>0</v>
      </c>
      <c r="I4" s="8">
        <f>IF(H4&gt;=10000,0.5,0)</f>
        <v>0</v>
      </c>
    </row>
    <row r="5" spans="1:9" ht="13.8" x14ac:dyDescent="0.25">
      <c r="D5" s="3" t="s">
        <v>24</v>
      </c>
      <c r="G5" s="5" t="s">
        <v>32</v>
      </c>
      <c r="H5" s="3">
        <f>questionnaire!T36</f>
        <v>0</v>
      </c>
      <c r="I5" s="8">
        <f>IF(H5="oui",0.25,0)</f>
        <v>0</v>
      </c>
    </row>
    <row r="6" spans="1:9" ht="13.8" x14ac:dyDescent="0.25">
      <c r="D6" s="3" t="s">
        <v>21</v>
      </c>
      <c r="G6" s="5" t="s">
        <v>56</v>
      </c>
      <c r="H6" s="3">
        <f>questionnaire!T37</f>
        <v>0</v>
      </c>
      <c r="I6" s="8">
        <f>IF(H6="oui",0.25,0)</f>
        <v>0</v>
      </c>
    </row>
    <row r="7" spans="1:9" ht="27.6" x14ac:dyDescent="0.25">
      <c r="D7" s="3" t="s">
        <v>22</v>
      </c>
      <c r="G7" s="5" t="s">
        <v>40</v>
      </c>
      <c r="H7" s="3">
        <f>questionnaire!T49</f>
        <v>0</v>
      </c>
      <c r="I7" s="8">
        <f>IF(OR(H7="oui",H8="oui"),0.25,0)</f>
        <v>0</v>
      </c>
    </row>
    <row r="8" spans="1:9" ht="13.8" x14ac:dyDescent="0.25">
      <c r="D8" s="3" t="s">
        <v>20</v>
      </c>
      <c r="G8" s="5" t="s">
        <v>53</v>
      </c>
      <c r="H8" s="3">
        <f>questionnaire!T50</f>
        <v>0</v>
      </c>
      <c r="I8" s="8">
        <v>0</v>
      </c>
    </row>
    <row r="9" spans="1:9" ht="27.6" x14ac:dyDescent="0.25">
      <c r="D9" s="3" t="s">
        <v>29</v>
      </c>
      <c r="G9" s="5" t="s">
        <v>41</v>
      </c>
      <c r="H9" s="3">
        <f>questionnaire!T40</f>
        <v>0</v>
      </c>
      <c r="I9" s="8">
        <f>IF(H9="oui",0.25,0)</f>
        <v>0</v>
      </c>
    </row>
    <row r="10" spans="1:9" ht="13.8" x14ac:dyDescent="0.25">
      <c r="D10" s="3" t="s">
        <v>30</v>
      </c>
      <c r="G10" s="5" t="s">
        <v>42</v>
      </c>
      <c r="H10" s="3">
        <f>questionnaire!T43</f>
        <v>0</v>
      </c>
      <c r="I10" s="8">
        <f>IF(H10="oui",0.25,0)</f>
        <v>0</v>
      </c>
    </row>
    <row r="11" spans="1:9" ht="13.8" x14ac:dyDescent="0.25">
      <c r="D11" s="3" t="s">
        <v>27</v>
      </c>
      <c r="G11" s="5" t="s">
        <v>122</v>
      </c>
      <c r="H11" s="3">
        <f>+questionnaire!T45</f>
        <v>0</v>
      </c>
      <c r="I11" s="8">
        <f>IF(H11="oui",0.5,0)</f>
        <v>0</v>
      </c>
    </row>
    <row r="12" spans="1:9" ht="41.4" x14ac:dyDescent="0.25">
      <c r="D12" s="3" t="s">
        <v>31</v>
      </c>
      <c r="G12" s="5" t="s">
        <v>43</v>
      </c>
      <c r="H12" s="3">
        <f>+questionnaire!AA52</f>
        <v>0</v>
      </c>
      <c r="I12" s="8">
        <f>IF(OR(questionnaire!AA52="non",questionnaire!AA52=""),0,-0.25)</f>
        <v>0</v>
      </c>
    </row>
    <row r="18" spans="4:7" x14ac:dyDescent="0.25">
      <c r="D18" s="4" t="s">
        <v>52</v>
      </c>
      <c r="G18" s="4" t="s">
        <v>91</v>
      </c>
    </row>
    <row r="19" spans="4:7" x14ac:dyDescent="0.25">
      <c r="D19" s="3" t="s">
        <v>15</v>
      </c>
      <c r="G19" s="3" t="s">
        <v>92</v>
      </c>
    </row>
    <row r="20" spans="4:7" x14ac:dyDescent="0.25">
      <c r="D20" s="3" t="s">
        <v>48</v>
      </c>
      <c r="G20" s="3" t="s">
        <v>93</v>
      </c>
    </row>
    <row r="21" spans="4:7" x14ac:dyDescent="0.25">
      <c r="D21" s="3" t="s">
        <v>50</v>
      </c>
      <c r="G21" s="3" t="s">
        <v>94</v>
      </c>
    </row>
    <row r="22" spans="4:7" x14ac:dyDescent="0.25">
      <c r="D22" s="3" t="s">
        <v>49</v>
      </c>
      <c r="G22" s="3" t="s">
        <v>95</v>
      </c>
    </row>
    <row r="23" spans="4:7" ht="24" x14ac:dyDescent="0.25">
      <c r="D23" s="3" t="s">
        <v>51</v>
      </c>
      <c r="G23" s="3"/>
    </row>
    <row r="24" spans="4:7" x14ac:dyDescent="0.25">
      <c r="D24" s="3"/>
    </row>
    <row r="25" spans="4:7" x14ac:dyDescent="0.25">
      <c r="D25" s="3"/>
    </row>
    <row r="26" spans="4:7" x14ac:dyDescent="0.25">
      <c r="D26" s="3"/>
    </row>
    <row r="27" spans="4:7" x14ac:dyDescent="0.25">
      <c r="D27" s="3"/>
    </row>
  </sheetData>
  <mergeCells count="1">
    <mergeCell ref="G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questionnaire</vt:lpstr>
      <vt:lpstr>page de révision</vt:lpstr>
      <vt:lpstr>données TK</vt:lpstr>
      <vt:lpstr>fonctions</vt:lpstr>
      <vt:lpstr>questionnaire!Impression_des_titres</vt:lpstr>
      <vt:lpstr>oui</vt:lpstr>
      <vt:lpstr>production</vt:lpstr>
      <vt:lpstr>questionnaire!Zone_d_impression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Questionnaire</dc:subject>
  <dc:creator>Alan BACCON</dc:creator>
  <cp:keywords>questionnaire RCNA</cp:keywords>
  <cp:lastModifiedBy>Raynal BEDOUET</cp:lastModifiedBy>
  <cp:lastPrinted>2025-11-27T17:10:26Z</cp:lastPrinted>
  <dcterms:created xsi:type="dcterms:W3CDTF">2004-11-02T08:07:46Z</dcterms:created>
  <dcterms:modified xsi:type="dcterms:W3CDTF">2026-01-09T13:00:43Z</dcterms:modified>
</cp:coreProperties>
</file>