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Y:\Systèmes qualité\Système qualité 17065 (certification produits et services)\RCNA\Formulaire\Formulaires actifs\"/>
    </mc:Choice>
  </mc:AlternateContent>
  <xr:revisionPtr revIDLastSave="0" documentId="13_ncr:1_{2CEBFC2E-206D-45C1-BB04-3E7E8324F152}" xr6:coauthVersionLast="47" xr6:coauthVersionMax="47" xr10:uidLastSave="{00000000-0000-0000-0000-000000000000}"/>
  <workbookProtection workbookAlgorithmName="SHA-512" workbookHashValue="DsH84sVfUEe9sMyaAraVRfpApNUsyzidG/Bzoz/1qH29Yzi4RpwrI6sCWft0lS05I5fy8FNo5ehixLoioPohJw==" workbookSaltValue="XZnCQEpvQtOLAB3oiOhNNQ==" workbookSpinCount="100000" lockStructure="1"/>
  <bookViews>
    <workbookView xWindow="-120" yWindow="-120" windowWidth="29040" windowHeight="15720" xr2:uid="{8ADFDFFD-DE5F-4689-AEDD-54BD126DFD8F}"/>
  </bookViews>
  <sheets>
    <sheet name="questionnaire" sheetId="2" r:id="rId1"/>
    <sheet name="page de révision" sheetId="4" state="hidden" r:id="rId2"/>
    <sheet name="données TK" sheetId="3" state="hidden" r:id="rId3"/>
  </sheets>
  <definedNames>
    <definedName name="fonctions">'données TK'!$D$20:$D$24</definedName>
    <definedName name="_xlnm.Print_Titles" localSheetId="0">questionnaire!$2:$7</definedName>
    <definedName name="oui">'données TK'!$B$2:$B$3</definedName>
    <definedName name="production">'données TK'!$D$2:$D$13</definedName>
    <definedName name="_xlnm.Print_Area" localSheetId="0">questionnaire!$B$2:$AK$88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3" l="1"/>
  <c r="B73" i="2"/>
  <c r="H11" i="3"/>
  <c r="I11" i="3"/>
  <c r="H10" i="3"/>
  <c r="I10" i="3" s="1"/>
  <c r="H9" i="3"/>
  <c r="I9" i="3" s="1"/>
  <c r="X36" i="2"/>
  <c r="H4" i="3"/>
  <c r="I4" i="3"/>
  <c r="H8" i="3"/>
  <c r="X37" i="2"/>
  <c r="H12" i="3"/>
  <c r="I12" i="3"/>
  <c r="W72" i="2"/>
  <c r="H7" i="3"/>
  <c r="I7" i="3" s="1"/>
  <c r="H6" i="3"/>
  <c r="I6" i="3"/>
  <c r="H5" i="3"/>
  <c r="I5" i="3"/>
  <c r="AE7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Raynal BEDOUET</author>
  </authors>
  <commentList>
    <comment ref="AJ2" authorId="0" shapeId="0" xr:uid="{1B6B3519-C6F3-4FB0-9854-7CA4B4D55732}">
      <text>
        <r>
          <rPr>
            <b/>
            <sz val="9"/>
            <color indexed="81"/>
            <rFont val="Tahoma"/>
            <family val="2"/>
          </rPr>
          <t>Raynal BEDOUET: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<sst xmlns="http://schemas.openxmlformats.org/spreadsheetml/2006/main" count="158" uniqueCount="138">
  <si>
    <t>Je certifie que les informations données ci-dessus sont sincères et véridiques.</t>
  </si>
  <si>
    <t>Cachet de l'entreprise</t>
  </si>
  <si>
    <t>Code postal</t>
  </si>
  <si>
    <t>Commune</t>
  </si>
  <si>
    <t xml:space="preserve">Statut juridique </t>
  </si>
  <si>
    <t>Code APE</t>
  </si>
  <si>
    <t>N° SIRET</t>
  </si>
  <si>
    <t>Tél. fixe</t>
  </si>
  <si>
    <t>Tél. portable</t>
  </si>
  <si>
    <t>Interlocuteur</t>
  </si>
  <si>
    <t>Adresse 2</t>
  </si>
  <si>
    <t>Adresse 1</t>
  </si>
  <si>
    <t>Période d'audit souhaitée :</t>
  </si>
  <si>
    <t>Union / Groupe</t>
  </si>
  <si>
    <t>oui</t>
  </si>
  <si>
    <t>non</t>
  </si>
  <si>
    <t>Fax</t>
  </si>
  <si>
    <t>1- Identification de l'entreprise à auditer</t>
  </si>
  <si>
    <t>Questionnaire à retourner par mail à CERTIS : certis@certis.com.fr ou directement à l'émetteur</t>
  </si>
  <si>
    <t>Mail</t>
  </si>
  <si>
    <t>pintade</t>
  </si>
  <si>
    <t>équin</t>
  </si>
  <si>
    <t>lapin</t>
  </si>
  <si>
    <t>bio dédié</t>
  </si>
  <si>
    <t>dinde</t>
  </si>
  <si>
    <t>multi-production</t>
  </si>
  <si>
    <t>production</t>
  </si>
  <si>
    <t>canard</t>
  </si>
  <si>
    <t>poule pondeuse</t>
  </si>
  <si>
    <t>bovin - caprin - ovin</t>
  </si>
  <si>
    <t>poisson  -  crustacé</t>
  </si>
  <si>
    <t>porc - truie - porcelet</t>
  </si>
  <si>
    <t>poulet - poulette</t>
  </si>
  <si>
    <t>Fabrication sur le même site d'aliments minéraux</t>
  </si>
  <si>
    <t>Fabrication sur le même site de prémélanges</t>
  </si>
  <si>
    <t xml:space="preserve">Date : </t>
  </si>
  <si>
    <t>Nom &amp; signature :</t>
  </si>
  <si>
    <t>Adresse de facturation (si différente du site)</t>
  </si>
  <si>
    <t>Durée d'audit sur site :</t>
  </si>
  <si>
    <t>calcul</t>
  </si>
  <si>
    <t>Durée d'audit de base par site</t>
  </si>
  <si>
    <t>-</t>
  </si>
  <si>
    <t>Audit sur l'activité de distribution ( négoce d'aliments)</t>
  </si>
  <si>
    <t>Audit du socle technique commun " nourri sans OGM"</t>
  </si>
  <si>
    <t>Audit du socle technique "Nutrition Equine"</t>
  </si>
  <si>
    <t>Centralisation d'au moins deux fonctions sur trois suivantes : achats, formulation, qualité (multi-sites)</t>
  </si>
  <si>
    <t>N° de version</t>
  </si>
  <si>
    <t>R. BEDOUET</t>
  </si>
  <si>
    <t>Diffusion</t>
  </si>
  <si>
    <t>achat - formulation</t>
  </si>
  <si>
    <t>formulation - qualité</t>
  </si>
  <si>
    <t>achat - qualité</t>
  </si>
  <si>
    <t>achat - qualité - formulation</t>
  </si>
  <si>
    <t>fonctions centraliséés</t>
  </si>
  <si>
    <t>Audit sur l'activité de négoce ( négoce d'aliments)</t>
  </si>
  <si>
    <t>2- Identification de l'unité d'exploitation (si différente)</t>
  </si>
  <si>
    <r>
      <t xml:space="preserve">Application du protocole "garde-barrière" pour l'achat de (anciennes) denrées alimentaires Annexe 1.1 </t>
    </r>
    <r>
      <rPr>
        <b/>
        <i/>
        <sz val="9"/>
        <rFont val="Calibri"/>
        <family val="2"/>
      </rPr>
      <t>(préciser le nombre de fournisseurs et le type de produit concerné)</t>
    </r>
  </si>
  <si>
    <r>
      <t xml:space="preserve">Application du protocole "garde-barrière" pour l'achat de céréales, graines oléagineuses, légumineuses Annexe 1.2 </t>
    </r>
    <r>
      <rPr>
        <b/>
        <i/>
        <sz val="9"/>
        <rFont val="Calibri"/>
        <family val="2"/>
      </rPr>
      <t>(préciser le nombre de fournisseurs et le type de produit concerné)</t>
    </r>
  </si>
  <si>
    <r>
      <t xml:space="preserve">Application du protocole "garde-barrière" pour l'achat de petits volumes Annexe 1.3
</t>
    </r>
    <r>
      <rPr>
        <b/>
        <i/>
        <sz val="9"/>
        <rFont val="Calibri"/>
        <family val="2"/>
      </rPr>
      <t>(préciser le nombre de fournisseurs et le type de produit concerné)</t>
    </r>
  </si>
  <si>
    <r>
      <t xml:space="preserve">Application du protocole "garde-barrière" pour l'achat de matières premières laitière origine food grade couverte par certification IFS,BRC,FSC/ISO 22000 </t>
    </r>
    <r>
      <rPr>
        <b/>
        <i/>
        <sz val="9"/>
        <rFont val="Calibri"/>
        <family val="2"/>
      </rPr>
      <t>(préciser le nombre de fournisseurs et le type de produit concerné)</t>
    </r>
  </si>
  <si>
    <t>Raison sociale/Nom</t>
  </si>
  <si>
    <r>
      <t xml:space="preserve">Application du protocole "garde-barrière" pour l'achat de matières premières transformées Annexe 1.4
</t>
    </r>
    <r>
      <rPr>
        <b/>
        <i/>
        <sz val="9"/>
        <rFont val="Calibri"/>
        <family val="2"/>
      </rPr>
      <t>(préciser le nombre de fournisseurs et le type de produit concerné)</t>
    </r>
  </si>
  <si>
    <r>
      <t xml:space="preserve">Demande de réalisation d'un audit inopiné durant le cycle de certification (= demande RCNA INTERNATIONAL)
</t>
    </r>
    <r>
      <rPr>
        <b/>
        <i/>
        <sz val="9"/>
        <rFont val="Calibri"/>
        <family val="2"/>
      </rPr>
      <t>(Obligatoire pour reconnaissance GMP+, FCA, QS...)</t>
    </r>
  </si>
  <si>
    <r>
      <t>Activité principale de fabrication de prémélanges ?</t>
    </r>
    <r>
      <rPr>
        <b/>
        <i/>
        <sz val="9"/>
        <rFont val="Calibri"/>
        <family val="2"/>
      </rPr>
      <t xml:space="preserve"> (remplir tableau ci-dessous)</t>
    </r>
  </si>
  <si>
    <t>Tonnage annuel de prémélanges (en T)</t>
  </si>
  <si>
    <t>Fabrication de prémélanges  contenant des additifs coccidiostatique?</t>
  </si>
  <si>
    <t>Activité principale - Prémélanges</t>
  </si>
  <si>
    <t>Fabrication sur le même site d'aliments composés</t>
  </si>
  <si>
    <t>Présence d'additifs coccidiostatiques</t>
  </si>
  <si>
    <t>E 01 08 10</t>
  </si>
  <si>
    <t>Les règles de calcul des durées d'audit sont définies dans le "protocole de certification" en vigueur disponible sur demande. Le devis sera établi sur la base des données communiquées.</t>
  </si>
  <si>
    <t>Mise à jour</t>
  </si>
  <si>
    <r>
      <t xml:space="preserve">Application du protocole "garde-barrière" pour l'achat de matières premières bio ou en conversion Annexe 1.5
</t>
    </r>
    <r>
      <rPr>
        <b/>
        <i/>
        <sz val="9"/>
        <rFont val="Calibri"/>
        <family val="2"/>
      </rPr>
      <t>(préciser le nombre de fournisseurs et le type de produit concerné)</t>
    </r>
  </si>
  <si>
    <t>Préciser le (s) type(s) d'aliment (composés, liquide, allaitement)</t>
  </si>
  <si>
    <t>Définitions</t>
  </si>
  <si>
    <r>
      <rPr>
        <b/>
        <sz val="9"/>
        <color indexed="25"/>
        <rFont val="Calibri"/>
        <family val="2"/>
      </rPr>
      <t>A</t>
    </r>
    <r>
      <rPr>
        <b/>
        <u/>
        <sz val="9"/>
        <color indexed="25"/>
        <rFont val="Calibri"/>
        <family val="2"/>
      </rPr>
      <t>liment d’allaitement :</t>
    </r>
    <r>
      <rPr>
        <b/>
        <sz val="9"/>
        <rFont val="Calibri"/>
        <family val="2"/>
      </rPr>
      <t xml:space="preserve"> </t>
    </r>
    <r>
      <rPr>
        <sz val="9"/>
        <rFont val="Calibri"/>
        <family val="2"/>
      </rPr>
      <t xml:space="preserve">Aliment composé pour animaux administré à l’état sec ou après dilution dans une quantité donnée de liquide, destiné à l’alimentation de jeunes animaux en complément ou en remplacement du lait maternel postcolostral ou à l’alimentation de jeunes animaux tels que les veaux, les agneaux ou les chevreaux de boucherie (Règlement 767/2009).
</t>
    </r>
    <r>
      <rPr>
        <b/>
        <u/>
        <sz val="9"/>
        <color indexed="25"/>
        <rFont val="Calibri"/>
        <family val="2"/>
      </rPr>
      <t xml:space="preserve">Aliment liquide </t>
    </r>
    <r>
      <rPr>
        <b/>
        <u/>
        <sz val="9"/>
        <color indexed="25"/>
        <rFont val="Calibri"/>
        <family val="2"/>
      </rPr>
      <t>:</t>
    </r>
    <r>
      <rPr>
        <u/>
        <sz val="9"/>
        <color indexed="25"/>
        <rFont val="Calibri"/>
        <family val="2"/>
      </rPr>
      <t xml:space="preserve"> </t>
    </r>
    <r>
      <rPr>
        <sz val="9"/>
        <rFont val="Calibri"/>
        <family val="2"/>
      </rPr>
      <t xml:space="preserve">Aliment complémentaire qui désigne sur le terrain les produits auparavant appelés règlementairement « aliments mélassés » (il ne s’agit pas de l’ensemble des aliments complémentaires sous forme liquide). L’aliment liquide est un mélange de plusieurs matières premières de la mélasse de canne à sucre ou de betterave, des coproduits liquides issus de l’industrie agroalimentaire.
</t>
    </r>
    <r>
      <rPr>
        <b/>
        <u/>
        <sz val="9"/>
        <color indexed="25"/>
        <rFont val="Calibri"/>
        <family val="2"/>
      </rPr>
      <t>Aliments minéral :</t>
    </r>
    <r>
      <rPr>
        <sz val="9"/>
        <color indexed="25"/>
        <rFont val="Calibri"/>
        <family val="2"/>
      </rPr>
      <t xml:space="preserve"> </t>
    </r>
    <r>
      <rPr>
        <sz val="9"/>
        <rFont val="Calibri"/>
        <family val="2"/>
      </rPr>
      <t>Aliment complémentaire pour animaux contenant au moins 40 % de cendres brutes (Règlement 767/2009).</t>
    </r>
  </si>
  <si>
    <r>
      <t xml:space="preserve">Certification  RCNA demandée?
</t>
    </r>
    <r>
      <rPr>
        <b/>
        <i/>
        <sz val="9"/>
        <rFont val="Calibri"/>
        <family val="2"/>
      </rPr>
      <t>si RCNA INTERNATIONAL (respect de l'annexe 1 sans fournisseur certifié RCF, pas de recours au protocole garde-barrière pour l'achat de matières premières bio ou en conversion Annexe 1.5 et audit inopiné obligatoire durant le cycle)</t>
    </r>
  </si>
  <si>
    <t>Certification</t>
  </si>
  <si>
    <t>RCNA</t>
  </si>
  <si>
    <t>RCNA INTERNATIONAL</t>
  </si>
  <si>
    <t>EG81_2</t>
  </si>
  <si>
    <t>Référence</t>
  </si>
  <si>
    <t>Nom du document</t>
  </si>
  <si>
    <r>
      <t xml:space="preserve">Rédaction </t>
    </r>
    <r>
      <rPr>
        <i/>
        <sz val="10"/>
        <color indexed="8"/>
        <rFont val="Calibri"/>
        <family val="2"/>
      </rPr>
      <t>(Nom et visa) </t>
    </r>
  </si>
  <si>
    <r>
      <t xml:space="preserve">Vérification </t>
    </r>
    <r>
      <rPr>
        <i/>
        <sz val="10"/>
        <color indexed="8"/>
        <rFont val="Calibri"/>
        <family val="2"/>
      </rPr>
      <t>(Nom et visa)</t>
    </r>
  </si>
  <si>
    <t>/</t>
  </si>
  <si>
    <r>
      <t xml:space="preserve">Validation </t>
    </r>
    <r>
      <rPr>
        <i/>
        <sz val="10"/>
        <color indexed="8"/>
        <rFont val="Calibri"/>
        <family val="2"/>
      </rPr>
      <t>(Nom et visa)</t>
    </r>
  </si>
  <si>
    <t>V. COUEPEL</t>
  </si>
  <si>
    <t>Modifications apportées</t>
  </si>
  <si>
    <t xml:space="preserve">      Responsable certification et développement</t>
  </si>
  <si>
    <t xml:space="preserve">      Responsable d’activité</t>
  </si>
  <si>
    <t xml:space="preserve">      Assistant/Assistant de certification</t>
  </si>
  <si>
    <t xml:space="preserve">      Auditeur/contrôleur</t>
  </si>
  <si>
    <t xml:space="preserve">      Sous-traitants</t>
  </si>
  <si>
    <r>
      <t xml:space="preserve">      Autres </t>
    </r>
    <r>
      <rPr>
        <i/>
        <sz val="10"/>
        <color indexed="8"/>
        <rFont val="Calibri"/>
        <family val="2"/>
      </rPr>
      <t>(à préciser le cas échéant)</t>
    </r>
    <r>
      <rPr>
        <sz val="10"/>
        <color indexed="8"/>
        <rFont val="Calibri"/>
        <family val="2"/>
      </rPr>
      <t xml:space="preserve"> </t>
    </r>
  </si>
  <si>
    <t>Date d’entrée en vigueur</t>
  </si>
  <si>
    <t>Date de diffusion</t>
  </si>
  <si>
    <t>Date de retrait</t>
  </si>
  <si>
    <t xml:space="preserve"> Lutin auditeurs :             Oui                Non</t>
  </si>
  <si>
    <t>N° Agrément/
Enregistrement</t>
  </si>
  <si>
    <r>
      <t xml:space="preserve">Transformation de matières premières (laminage, floconnage…)
</t>
    </r>
    <r>
      <rPr>
        <b/>
        <i/>
        <sz val="9"/>
        <rFont val="Calibri"/>
        <family val="2"/>
      </rPr>
      <t>Préciser les transformation effectuées</t>
    </r>
  </si>
  <si>
    <r>
      <t xml:space="preserve">Intégration du socle technique "Nourri sans OGM" (STNO)
</t>
    </r>
    <r>
      <rPr>
        <b/>
        <i/>
        <sz val="9"/>
        <rFont val="Calibri"/>
        <family val="2"/>
      </rPr>
      <t>(si oui indiquer si vous souhaitez être certifié sur la fabrication d'aliments composés, aliments minéraux, aliments liquides,aliments d'allaitement, transformation de matières premières)</t>
    </r>
  </si>
  <si>
    <t>Fabrication d 'aliments composés</t>
  </si>
  <si>
    <t>Fabrication d'aliments minéraux</t>
  </si>
  <si>
    <t>Fabrication d 'aliments liquides</t>
  </si>
  <si>
    <t>Fabrication d'aliments d'allaitement</t>
  </si>
  <si>
    <t>Transformation de matières premières</t>
  </si>
  <si>
    <r>
      <t xml:space="preserve">Intégration du socle technique  "Nutrition Equine" (STNE)
</t>
    </r>
    <r>
      <rPr>
        <b/>
        <i/>
        <sz val="9"/>
        <rFont val="Calibri"/>
        <family val="2"/>
      </rPr>
      <t>(si oui indiquer si vous souhaitez être certifié sur la fabrication d'aliments composés, aliments minéraux, aliments liquides)</t>
    </r>
  </si>
  <si>
    <t>Activités secondaires (aliments composés, matières premières) et autres certifications</t>
  </si>
  <si>
    <r>
      <t xml:space="preserve">Intégration du Module "Soja durable pour la nutrition animale" (SDNA)
</t>
    </r>
    <r>
      <rPr>
        <b/>
        <i/>
        <sz val="9"/>
        <rFont val="Calibri"/>
        <family val="2"/>
      </rPr>
      <t>(si oui indiquer si vous souhaitez être certifié sur la fabrication d'aliments composés, aliments minéraux, aliments liquides,aliments d'allaitement, transformation de matières premières)</t>
    </r>
  </si>
  <si>
    <t>Audit du socle technique "Soja durable"</t>
  </si>
  <si>
    <r>
      <t xml:space="preserve">Intégration de l'activité de distribution d'aliments
</t>
    </r>
    <r>
      <rPr>
        <b/>
        <i/>
        <sz val="9"/>
        <rFont val="Calibri"/>
        <family val="2"/>
      </rPr>
      <t>(détailler le type de produits : MP, aliments composés,aliments liquides, aliments d'allaitement, prémélange.. et préciser ce qui est en STNO/RCNA/SDNA)</t>
    </r>
  </si>
  <si>
    <r>
      <t xml:space="preserve">Centralisation d'au moins 2 fonctions sur les 3 suivantes : achats, formulation, qualité
</t>
    </r>
    <r>
      <rPr>
        <b/>
        <i/>
        <sz val="9"/>
        <rFont val="Calibri"/>
        <family val="2"/>
      </rPr>
      <t>(applicable uniquement si certification RCNA demandée et si plusieurs sites sous certification RCNA)</t>
    </r>
  </si>
  <si>
    <r>
      <t xml:space="preserve">Intégration de l'activité de négoce d'aliments
</t>
    </r>
    <r>
      <rPr>
        <b/>
        <i/>
        <sz val="9"/>
        <rFont val="Calibri"/>
        <family val="2"/>
      </rPr>
      <t>(détailler le type de produits : MP, aliments composés,aliments liquides, aliments d'allaitement prémélange.. et préciser ce qui est en STNO/RCNA/SDNA)</t>
    </r>
  </si>
  <si>
    <t>Distribution/Négoce</t>
  </si>
  <si>
    <t>5 - Durée d'audit théorique</t>
  </si>
  <si>
    <t>6 - Commentaires du demandeur - validation du questionnaire</t>
  </si>
  <si>
    <t>4 - Eléments complémentaires pour demande de certification RCNA ou RCNA INTERNATIONAL</t>
  </si>
  <si>
    <t>Eléments complémentaires liés à certification RCNA/RCNA INTERNATIONAL</t>
  </si>
  <si>
    <t>3 - Activité sur chaque site impliqué par la certification RCNA ou RCNA INTERNATIONAL 
Activités principale fabrication de prémélanges</t>
  </si>
  <si>
    <t>3 - Activité sur chaque site impliqué par la certification RCNA ou RCNA INTERNATIONAL  (suite)
Activités secondaires (aliments minéraux, aliments composés, matières premières) RCNA ou RCNA INTERNATIONAL, autres certifications</t>
  </si>
  <si>
    <t>3 - Activité sur chaque site impliqué par la certification (suite)
Activités secondaires (distribution/négoce) RCNA ou RCNA INTERNATIONAL ou principales (distribution/négoce), autres certifications</t>
  </si>
  <si>
    <r>
      <t xml:space="preserve">Présence de fonctions externalisées?
</t>
    </r>
    <r>
      <rPr>
        <b/>
        <i/>
        <sz val="9"/>
        <rFont val="Calibri"/>
        <family val="2"/>
      </rPr>
      <t>si oui, préciser la nature des fonctions et les coordonnées des sites concernés</t>
    </r>
  </si>
  <si>
    <t>N° d'agrément / Enregistrement comme opérateur nutrition animale</t>
  </si>
  <si>
    <r>
      <t xml:space="preserve">Adhésion aux syndicats ?
</t>
    </r>
    <r>
      <rPr>
        <b/>
        <i/>
        <sz val="8"/>
        <rFont val="Calibri"/>
        <family val="2"/>
      </rPr>
      <t>(uniquement SNIA/COOPERATION AGRICOLE NUTRITION ANIMALE/AFCA-CIAL/SDVF)</t>
    </r>
  </si>
  <si>
    <t>Si oui lequel ?</t>
  </si>
  <si>
    <r>
      <t xml:space="preserve">Adhésion à un plan de contrôle mutualisé OQUALIM ? 
</t>
    </r>
    <r>
      <rPr>
        <b/>
        <i/>
        <sz val="9"/>
        <rFont val="Calibri"/>
        <family val="2"/>
      </rPr>
      <t>(obligatoire si existe dans le cadre du RCNA)</t>
    </r>
  </si>
  <si>
    <t>Adhésion au plan de contrôle mutualisé OQUALIM sur les OGM ?
(obligatoire dans le cadre du STNO)</t>
  </si>
  <si>
    <t>AFCA-CIAL</t>
  </si>
  <si>
    <t>COOPERATION AGRICOLE NUTRITION ANIMALE</t>
  </si>
  <si>
    <t>SDVF</t>
  </si>
  <si>
    <t>SNIA</t>
  </si>
  <si>
    <t>Syndicats</t>
  </si>
  <si>
    <r>
      <rPr>
        <b/>
        <sz val="12"/>
        <color indexed="9"/>
        <rFont val="Calibri"/>
        <family val="2"/>
      </rPr>
      <t xml:space="preserve">Questionnaire préalable à Référentiel Certification Nutrition Animale, STNO, STNE,SDNA
Activité principale : fabrication de prémélanges ou distribution
</t>
    </r>
    <r>
      <rPr>
        <i/>
        <sz val="11"/>
        <color indexed="9"/>
        <rFont val="Calibri"/>
        <family val="2"/>
      </rPr>
      <t xml:space="preserve">questionnaire à compléter par site (unité d'exploitation) à certifier </t>
    </r>
  </si>
  <si>
    <t>Questionnaire préalable à Référentiel Certification Nutrition Animale, STNO &amp; STNE,SDNA
Activité principale : fabrication de prémélanges ou distribution</t>
  </si>
  <si>
    <t xml:space="preserve">"Ajout des  champs de certification demandés pour les certifications STNO, STNE, SDNA 
Remise en forme du questionnaire
Changement de titre formulaire (ajout SDNA)			</t>
  </si>
  <si>
    <t xml:space="preserve"> Site internet :                   Oui               Non</t>
  </si>
  <si>
    <t>Version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</si>
</sst>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#&quot; &quot;##&quot; &quot;##&quot; &quot;##&quot; &quot;##"/>
    <numFmt numFmtId="166" formatCode="###\ ###\ ###\ #####"/>
    <numFmt numFmtId="167" formatCode="###\ ###\ ###\ #####,"/>
  </numFmts>
  <fonts count="43" x14ac:knownFonts="1">
    <font>
      <sz val="10"/>
      <name val="Arial"/>
    </font>
    <font>
      <sz val="10"/>
      <name val="Arial"/>
      <family val="2"/>
    </font>
    <font>
      <b/>
      <sz val="12"/>
      <color indexed="9"/>
      <name val="Calibri"/>
      <family val="2"/>
    </font>
    <font>
      <i/>
      <sz val="11"/>
      <color indexed="9"/>
      <name val="Calibri"/>
      <family val="2"/>
    </font>
    <font>
      <b/>
      <i/>
      <sz val="9"/>
      <name val="Calibri"/>
      <family val="2"/>
    </font>
    <font>
      <sz val="10"/>
      <color indexed="9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9"/>
      <color indexed="25"/>
      <name val="Calibri"/>
      <family val="2"/>
    </font>
    <font>
      <b/>
      <u/>
      <sz val="9"/>
      <color indexed="25"/>
      <name val="Calibri"/>
      <family val="2"/>
    </font>
    <font>
      <u/>
      <sz val="9"/>
      <color indexed="25"/>
      <name val="Calibri"/>
      <family val="2"/>
    </font>
    <font>
      <sz val="9"/>
      <color indexed="25"/>
      <name val="Calibri"/>
      <family val="2"/>
    </font>
    <font>
      <i/>
      <sz val="10"/>
      <color indexed="8"/>
      <name val="Calibri"/>
      <family val="2"/>
    </font>
    <font>
      <sz val="10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8"/>
      <name val="Calibri"/>
      <family val="2"/>
    </font>
    <font>
      <b/>
      <sz val="11"/>
      <color theme="0"/>
      <name val="Calibri"/>
      <family val="2"/>
      <scheme val="minor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i/>
      <sz val="9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sz val="9"/>
      <color theme="5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C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9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i/>
      <sz val="10"/>
      <color rgb="FFC00000"/>
      <name val="Calibri"/>
      <family val="2"/>
      <scheme val="minor"/>
    </font>
    <font>
      <sz val="7"/>
      <color theme="1"/>
      <name val="Calibri"/>
      <family val="2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87097"/>
        <bgColor indexed="64"/>
      </patternFill>
    </fill>
    <fill>
      <patternFill patternType="solid">
        <fgColor rgb="FFE51738"/>
        <bgColor indexed="64"/>
      </patternFill>
    </fill>
    <fill>
      <patternFill patternType="solid">
        <fgColor theme="4" tint="0.79998168889431442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Dashed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Dashed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Dashed">
        <color indexed="64"/>
      </right>
      <top/>
      <bottom style="medium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Dashed">
        <color indexed="64"/>
      </left>
      <right/>
      <top style="double">
        <color indexed="64"/>
      </top>
      <bottom style="double">
        <color indexed="64"/>
      </bottom>
      <diagonal/>
    </border>
    <border>
      <left style="mediumDashed">
        <color indexed="64"/>
      </left>
      <right/>
      <top style="double">
        <color indexed="64"/>
      </top>
      <bottom style="mediumDashed">
        <color indexed="64"/>
      </bottom>
      <diagonal/>
    </border>
    <border>
      <left/>
      <right/>
      <top style="double">
        <color indexed="64"/>
      </top>
      <bottom style="mediumDashed">
        <color indexed="64"/>
      </bottom>
      <diagonal/>
    </border>
    <border>
      <left/>
      <right style="double">
        <color indexed="64"/>
      </right>
      <top style="double">
        <color indexed="64"/>
      </top>
      <bottom style="mediumDashed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double">
        <color indexed="64"/>
      </right>
      <top style="mediumDashed">
        <color indexed="64"/>
      </top>
      <bottom style="mediumDashed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double">
        <color indexed="64"/>
      </bottom>
      <diagonal/>
    </border>
    <border>
      <left/>
      <right/>
      <top style="mediumDashed">
        <color indexed="64"/>
      </top>
      <bottom style="double">
        <color indexed="64"/>
      </bottom>
      <diagonal/>
    </border>
    <border>
      <left/>
      <right style="double">
        <color indexed="64"/>
      </right>
      <top style="mediumDashed">
        <color indexed="64"/>
      </top>
      <bottom style="double">
        <color indexed="64"/>
      </bottom>
      <diagonal/>
    </border>
    <border>
      <left style="double">
        <color indexed="64"/>
      </left>
      <right style="mediumDashed">
        <color indexed="64"/>
      </right>
      <top style="double">
        <color indexed="64"/>
      </top>
      <bottom/>
      <diagonal/>
    </border>
    <border>
      <left style="mediumDashed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Dashed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Dashed">
        <color indexed="64"/>
      </right>
      <top/>
      <bottom/>
      <diagonal/>
    </border>
    <border>
      <left style="double">
        <color indexed="64"/>
      </left>
      <right style="mediumDashed">
        <color indexed="64"/>
      </right>
      <top/>
      <bottom style="medium">
        <color rgb="FF000000"/>
      </bottom>
      <diagonal/>
    </border>
    <border>
      <left style="mediumDashed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double">
        <color indexed="64"/>
      </right>
      <top/>
      <bottom style="medium">
        <color rgb="FF000000"/>
      </bottom>
      <diagonal/>
    </border>
    <border>
      <left style="mediumDashed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double">
        <color indexed="64"/>
      </right>
      <top style="medium">
        <color rgb="FF000000"/>
      </top>
      <bottom style="medium">
        <color rgb="FF000000"/>
      </bottom>
      <diagonal/>
    </border>
    <border>
      <left style="mediumDashed">
        <color indexed="64"/>
      </left>
      <right/>
      <top style="medium">
        <color rgb="FF000000"/>
      </top>
      <bottom style="double">
        <color indexed="64"/>
      </bottom>
      <diagonal/>
    </border>
    <border>
      <left/>
      <right/>
      <top style="medium">
        <color rgb="FF000000"/>
      </top>
      <bottom style="double">
        <color indexed="64"/>
      </bottom>
      <diagonal/>
    </border>
    <border>
      <left/>
      <right style="double">
        <color indexed="64"/>
      </right>
      <top style="medium">
        <color rgb="FF000000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6">
    <xf numFmtId="0" fontId="0" fillId="0" borderId="0" xfId="0"/>
    <xf numFmtId="0" fontId="18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0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4" fillId="0" borderId="0" xfId="0" applyFont="1" applyAlignment="1">
      <alignment horizontal="justify" vertical="center" wrapText="1"/>
    </xf>
    <xf numFmtId="0" fontId="25" fillId="0" borderId="0" xfId="0" applyFont="1" applyAlignment="1" applyProtection="1">
      <alignment vertical="center"/>
      <protection locked="0"/>
    </xf>
    <xf numFmtId="0" fontId="26" fillId="0" borderId="2" xfId="0" applyFont="1" applyBorder="1" applyAlignment="1">
      <alignment vertical="center" wrapText="1"/>
    </xf>
    <xf numFmtId="0" fontId="27" fillId="4" borderId="3" xfId="0" applyFont="1" applyFill="1" applyBorder="1" applyAlignment="1">
      <alignment vertical="center" wrapText="1"/>
    </xf>
    <xf numFmtId="0" fontId="26" fillId="0" borderId="3" xfId="0" applyFont="1" applyBorder="1" applyAlignment="1">
      <alignment vertical="center" wrapText="1"/>
    </xf>
    <xf numFmtId="0" fontId="27" fillId="4" borderId="4" xfId="0" applyFont="1" applyFill="1" applyBorder="1" applyAlignment="1">
      <alignment vertical="center" wrapText="1"/>
    </xf>
    <xf numFmtId="0" fontId="28" fillId="0" borderId="3" xfId="0" applyFont="1" applyBorder="1" applyAlignment="1">
      <alignment vertical="center" wrapText="1"/>
    </xf>
    <xf numFmtId="0" fontId="27" fillId="4" borderId="2" xfId="0" applyFont="1" applyFill="1" applyBorder="1" applyAlignment="1">
      <alignment vertical="center" wrapText="1"/>
    </xf>
    <xf numFmtId="0" fontId="27" fillId="5" borderId="5" xfId="0" applyFont="1" applyFill="1" applyBorder="1" applyAlignment="1">
      <alignment vertical="center" wrapText="1"/>
    </xf>
    <xf numFmtId="0" fontId="27" fillId="5" borderId="2" xfId="0" applyFont="1" applyFill="1" applyBorder="1" applyAlignment="1">
      <alignment vertical="center" wrapText="1"/>
    </xf>
    <xf numFmtId="0" fontId="27" fillId="5" borderId="63" xfId="0" applyFont="1" applyFill="1" applyBorder="1" applyAlignment="1">
      <alignment vertical="center" wrapText="1"/>
    </xf>
    <xf numFmtId="0" fontId="18" fillId="0" borderId="6" xfId="0" applyFont="1" applyBorder="1" applyAlignment="1">
      <alignment vertical="center"/>
    </xf>
    <xf numFmtId="0" fontId="29" fillId="0" borderId="6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>
      <alignment vertical="center"/>
    </xf>
    <xf numFmtId="0" fontId="30" fillId="0" borderId="8" xfId="0" applyFont="1" applyBorder="1" applyAlignment="1" applyProtection="1">
      <alignment vertical="center"/>
      <protection locked="0"/>
    </xf>
    <xf numFmtId="0" fontId="25" fillId="0" borderId="9" xfId="0" applyFont="1" applyBorder="1" applyAlignment="1" applyProtection="1">
      <alignment vertical="center"/>
      <protection locked="0"/>
    </xf>
    <xf numFmtId="0" fontId="24" fillId="0" borderId="7" xfId="0" applyFont="1" applyBorder="1" applyAlignment="1">
      <alignment horizontal="justify" vertical="center" wrapText="1"/>
    </xf>
    <xf numFmtId="0" fontId="24" fillId="0" borderId="6" xfId="0" applyFont="1" applyBorder="1" applyAlignment="1">
      <alignment horizontal="justify" vertical="center" wrapText="1"/>
    </xf>
    <xf numFmtId="0" fontId="18" fillId="0" borderId="10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3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25" fillId="0" borderId="7" xfId="0" applyFont="1" applyBorder="1" applyAlignment="1">
      <alignment vertical="center"/>
    </xf>
    <xf numFmtId="0" fontId="20" fillId="6" borderId="12" xfId="0" applyFont="1" applyFill="1" applyBorder="1" applyAlignment="1">
      <alignment vertical="center"/>
    </xf>
    <xf numFmtId="0" fontId="34" fillId="0" borderId="18" xfId="0" applyFont="1" applyBorder="1" applyAlignment="1" applyProtection="1">
      <alignment horizontal="left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34" fillId="0" borderId="6" xfId="0" applyFont="1" applyBorder="1" applyAlignment="1" applyProtection="1">
      <alignment horizontal="left" vertical="center"/>
      <protection locked="0"/>
    </xf>
    <xf numFmtId="0" fontId="34" fillId="0" borderId="1" xfId="0" applyFont="1" applyBorder="1" applyAlignment="1" applyProtection="1">
      <alignment horizontal="center" vertical="center"/>
      <protection locked="0"/>
    </xf>
    <xf numFmtId="0" fontId="35" fillId="0" borderId="0" xfId="0" applyFont="1" applyAlignment="1">
      <alignment horizontal="left" vertical="center" wrapText="1"/>
    </xf>
    <xf numFmtId="0" fontId="35" fillId="0" borderId="7" xfId="0" applyFont="1" applyBorder="1" applyAlignment="1">
      <alignment horizontal="left" vertical="center" wrapText="1"/>
    </xf>
    <xf numFmtId="0" fontId="29" fillId="0" borderId="14" xfId="0" applyFont="1" applyBorder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33" fillId="9" borderId="19" xfId="0" applyFont="1" applyFill="1" applyBorder="1" applyAlignment="1">
      <alignment horizontal="left" vertical="center" wrapText="1"/>
    </xf>
    <xf numFmtId="0" fontId="33" fillId="9" borderId="15" xfId="0" applyFont="1" applyFill="1" applyBorder="1" applyAlignment="1">
      <alignment horizontal="left" vertical="center" wrapText="1"/>
    </xf>
    <xf numFmtId="0" fontId="33" fillId="9" borderId="16" xfId="0" applyFont="1" applyFill="1" applyBorder="1" applyAlignment="1">
      <alignment horizontal="left" vertical="center" wrapText="1"/>
    </xf>
    <xf numFmtId="0" fontId="32" fillId="7" borderId="8" xfId="0" applyFont="1" applyFill="1" applyBorder="1" applyAlignment="1">
      <alignment horizontal="center" vertical="center" textRotation="90" wrapText="1"/>
    </xf>
    <xf numFmtId="0" fontId="32" fillId="7" borderId="13" xfId="0" applyFont="1" applyFill="1" applyBorder="1" applyAlignment="1">
      <alignment horizontal="center" vertical="center" textRotation="90" wrapText="1"/>
    </xf>
    <xf numFmtId="0" fontId="32" fillId="7" borderId="7" xfId="0" applyFont="1" applyFill="1" applyBorder="1" applyAlignment="1">
      <alignment horizontal="center" vertical="center" textRotation="90" wrapText="1"/>
    </xf>
    <xf numFmtId="0" fontId="32" fillId="7" borderId="14" xfId="0" applyFont="1" applyFill="1" applyBorder="1" applyAlignment="1">
      <alignment horizontal="center" vertical="center" textRotation="90" wrapText="1"/>
    </xf>
    <xf numFmtId="0" fontId="17" fillId="8" borderId="1" xfId="0" applyFont="1" applyFill="1" applyBorder="1" applyAlignment="1">
      <alignment horizontal="center" vertical="center" wrapText="1"/>
    </xf>
    <xf numFmtId="0" fontId="33" fillId="9" borderId="16" xfId="0" applyFont="1" applyFill="1" applyBorder="1" applyAlignment="1">
      <alignment horizontal="left" vertical="center"/>
    </xf>
    <xf numFmtId="0" fontId="33" fillId="9" borderId="1" xfId="0" applyFont="1" applyFill="1" applyBorder="1" applyAlignment="1">
      <alignment horizontal="left" vertical="center"/>
    </xf>
    <xf numFmtId="0" fontId="33" fillId="9" borderId="17" xfId="0" applyFont="1" applyFill="1" applyBorder="1" applyAlignment="1">
      <alignment horizontal="left" vertical="center" wrapText="1"/>
    </xf>
    <xf numFmtId="0" fontId="33" fillId="9" borderId="17" xfId="0" applyFont="1" applyFill="1" applyBorder="1" applyAlignment="1">
      <alignment horizontal="left" vertical="center"/>
    </xf>
    <xf numFmtId="0" fontId="33" fillId="9" borderId="1" xfId="0" applyFont="1" applyFill="1" applyBorder="1" applyAlignment="1">
      <alignment horizontal="left" vertical="center" wrapText="1"/>
    </xf>
    <xf numFmtId="0" fontId="36" fillId="0" borderId="1" xfId="0" applyFont="1" applyBorder="1" applyAlignment="1" applyProtection="1">
      <alignment horizontal="center" vertical="center"/>
      <protection locked="0"/>
    </xf>
    <xf numFmtId="0" fontId="36" fillId="0" borderId="1" xfId="0" applyFont="1" applyBorder="1" applyAlignment="1" applyProtection="1">
      <alignment horizontal="left" vertical="center"/>
      <protection locked="0"/>
    </xf>
    <xf numFmtId="0" fontId="33" fillId="9" borderId="20" xfId="0" applyFont="1" applyFill="1" applyBorder="1" applyAlignment="1">
      <alignment horizontal="left" vertical="top" wrapText="1"/>
    </xf>
    <xf numFmtId="0" fontId="33" fillId="9" borderId="12" xfId="0" applyFont="1" applyFill="1" applyBorder="1" applyAlignment="1">
      <alignment horizontal="left" vertical="top" wrapText="1"/>
    </xf>
    <xf numFmtId="0" fontId="33" fillId="9" borderId="9" xfId="0" applyFont="1" applyFill="1" applyBorder="1" applyAlignment="1">
      <alignment horizontal="left" vertical="top" wrapText="1"/>
    </xf>
    <xf numFmtId="0" fontId="33" fillId="9" borderId="18" xfId="0" applyFont="1" applyFill="1" applyBorder="1" applyAlignment="1">
      <alignment horizontal="left" vertical="top" wrapText="1"/>
    </xf>
    <xf numFmtId="0" fontId="33" fillId="9" borderId="0" xfId="0" applyFont="1" applyFill="1" applyAlignment="1">
      <alignment horizontal="left" vertical="top" wrapText="1"/>
    </xf>
    <xf numFmtId="0" fontId="33" fillId="9" borderId="6" xfId="0" applyFont="1" applyFill="1" applyBorder="1" applyAlignment="1">
      <alignment horizontal="left" vertical="top" wrapText="1"/>
    </xf>
    <xf numFmtId="0" fontId="33" fillId="9" borderId="21" xfId="0" applyFont="1" applyFill="1" applyBorder="1" applyAlignment="1">
      <alignment horizontal="left" vertical="top" wrapText="1"/>
    </xf>
    <xf numFmtId="0" fontId="33" fillId="9" borderId="10" xfId="0" applyFont="1" applyFill="1" applyBorder="1" applyAlignment="1">
      <alignment horizontal="left" vertical="top" wrapText="1"/>
    </xf>
    <xf numFmtId="0" fontId="33" fillId="9" borderId="11" xfId="0" applyFont="1" applyFill="1" applyBorder="1" applyAlignment="1">
      <alignment horizontal="left" vertical="top" wrapText="1"/>
    </xf>
    <xf numFmtId="0" fontId="34" fillId="0" borderId="8" xfId="0" applyFont="1" applyBorder="1" applyAlignment="1" applyProtection="1">
      <alignment horizontal="center" vertical="center"/>
      <protection locked="0"/>
    </xf>
    <xf numFmtId="0" fontId="34" fillId="0" borderId="9" xfId="0" applyFont="1" applyBorder="1" applyAlignment="1" applyProtection="1">
      <alignment horizontal="center" vertical="center"/>
      <protection locked="0"/>
    </xf>
    <xf numFmtId="0" fontId="34" fillId="0" borderId="7" xfId="0" applyFont="1" applyBorder="1" applyAlignment="1" applyProtection="1">
      <alignment horizontal="center" vertical="center"/>
      <protection locked="0"/>
    </xf>
    <xf numFmtId="0" fontId="34" fillId="0" borderId="6" xfId="0" applyFont="1" applyBorder="1" applyAlignment="1" applyProtection="1">
      <alignment horizontal="center" vertical="center"/>
      <protection locked="0"/>
    </xf>
    <xf numFmtId="0" fontId="34" fillId="0" borderId="22" xfId="0" applyFont="1" applyBorder="1" applyAlignment="1" applyProtection="1">
      <alignment horizontal="center" vertical="center"/>
      <protection locked="0"/>
    </xf>
    <xf numFmtId="0" fontId="34" fillId="0" borderId="11" xfId="0" applyFont="1" applyBorder="1" applyAlignment="1" applyProtection="1">
      <alignment horizontal="center" vertical="center"/>
      <protection locked="0"/>
    </xf>
    <xf numFmtId="0" fontId="34" fillId="6" borderId="8" xfId="0" applyFont="1" applyFill="1" applyBorder="1" applyAlignment="1" applyProtection="1">
      <alignment horizontal="left" vertical="center" wrapText="1"/>
      <protection locked="0"/>
    </xf>
    <xf numFmtId="0" fontId="34" fillId="6" borderId="12" xfId="0" applyFont="1" applyFill="1" applyBorder="1" applyAlignment="1" applyProtection="1">
      <alignment horizontal="left" vertical="center" wrapText="1"/>
      <protection locked="0"/>
    </xf>
    <xf numFmtId="0" fontId="34" fillId="6" borderId="9" xfId="0" applyFont="1" applyFill="1" applyBorder="1" applyAlignment="1" applyProtection="1">
      <alignment horizontal="left" vertical="center" wrapText="1"/>
      <protection locked="0"/>
    </xf>
    <xf numFmtId="0" fontId="34" fillId="6" borderId="7" xfId="0" applyFont="1" applyFill="1" applyBorder="1" applyAlignment="1" applyProtection="1">
      <alignment horizontal="left" vertical="center" wrapText="1"/>
      <protection locked="0"/>
    </xf>
    <xf numFmtId="0" fontId="34" fillId="6" borderId="0" xfId="0" applyFont="1" applyFill="1" applyAlignment="1" applyProtection="1">
      <alignment horizontal="left" vertical="center" wrapText="1"/>
      <protection locked="0"/>
    </xf>
    <xf numFmtId="0" fontId="34" fillId="6" borderId="6" xfId="0" applyFont="1" applyFill="1" applyBorder="1" applyAlignment="1" applyProtection="1">
      <alignment horizontal="left" vertical="center" wrapText="1"/>
      <protection locked="0"/>
    </xf>
    <xf numFmtId="0" fontId="34" fillId="0" borderId="17" xfId="0" applyFont="1" applyBorder="1" applyAlignment="1" applyProtection="1">
      <alignment horizontal="center" vertical="center"/>
      <protection locked="0"/>
    </xf>
    <xf numFmtId="0" fontId="34" fillId="0" borderId="23" xfId="0" applyFont="1" applyBorder="1" applyAlignment="1" applyProtection="1">
      <alignment horizontal="center" vertical="center"/>
      <protection locked="0"/>
    </xf>
    <xf numFmtId="0" fontId="34" fillId="0" borderId="15" xfId="0" applyFont="1" applyBorder="1" applyAlignment="1" applyProtection="1">
      <alignment horizontal="center" vertical="center"/>
      <protection locked="0"/>
    </xf>
    <xf numFmtId="0" fontId="34" fillId="0" borderId="16" xfId="0" applyFont="1" applyBorder="1" applyAlignment="1" applyProtection="1">
      <alignment horizontal="center" vertical="center"/>
      <protection locked="0"/>
    </xf>
    <xf numFmtId="166" fontId="36" fillId="0" borderId="1" xfId="0" applyNumberFormat="1" applyFont="1" applyBorder="1" applyAlignment="1" applyProtection="1">
      <alignment horizontal="left" vertical="center"/>
      <protection locked="0"/>
    </xf>
    <xf numFmtId="0" fontId="32" fillId="7" borderId="9" xfId="0" applyFont="1" applyFill="1" applyBorder="1" applyAlignment="1">
      <alignment horizontal="center" vertical="center" textRotation="90" wrapText="1"/>
    </xf>
    <xf numFmtId="0" fontId="32" fillId="7" borderId="24" xfId="0" applyFont="1" applyFill="1" applyBorder="1" applyAlignment="1">
      <alignment horizontal="center" vertical="center" textRotation="90" wrapText="1"/>
    </xf>
    <xf numFmtId="0" fontId="32" fillId="7" borderId="25" xfId="0" applyFont="1" applyFill="1" applyBorder="1" applyAlignment="1">
      <alignment horizontal="center" vertical="center" textRotation="90" wrapText="1"/>
    </xf>
    <xf numFmtId="0" fontId="33" fillId="9" borderId="23" xfId="0" applyFont="1" applyFill="1" applyBorder="1" applyAlignment="1">
      <alignment horizontal="left" vertical="center"/>
    </xf>
    <xf numFmtId="0" fontId="33" fillId="9" borderId="15" xfId="0" applyFont="1" applyFill="1" applyBorder="1" applyAlignment="1">
      <alignment horizontal="left" vertical="center"/>
    </xf>
    <xf numFmtId="0" fontId="34" fillId="0" borderId="26" xfId="0" applyFont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center" vertical="center" wrapText="1"/>
    </xf>
    <xf numFmtId="0" fontId="35" fillId="0" borderId="22" xfId="0" applyFont="1" applyBorder="1" applyAlignment="1">
      <alignment horizontal="left" vertical="center" wrapText="1"/>
    </xf>
    <xf numFmtId="0" fontId="35" fillId="0" borderId="10" xfId="0" applyFont="1" applyBorder="1" applyAlignment="1">
      <alignment horizontal="left" vertical="center" wrapText="1"/>
    </xf>
    <xf numFmtId="0" fontId="29" fillId="0" borderId="40" xfId="0" applyFont="1" applyBorder="1" applyAlignment="1" applyProtection="1">
      <alignment horizontal="center" vertical="center"/>
      <protection locked="0"/>
    </xf>
    <xf numFmtId="0" fontId="29" fillId="0" borderId="10" xfId="0" applyFont="1" applyBorder="1" applyAlignment="1" applyProtection="1">
      <alignment horizontal="center" vertical="center"/>
      <protection locked="0"/>
    </xf>
    <xf numFmtId="3" fontId="34" fillId="0" borderId="12" xfId="1" applyNumberFormat="1" applyFont="1" applyFill="1" applyBorder="1" applyAlignment="1" applyProtection="1">
      <alignment horizontal="left" vertical="center"/>
      <protection locked="0"/>
    </xf>
    <xf numFmtId="3" fontId="34" fillId="0" borderId="9" xfId="1" applyNumberFormat="1" applyFont="1" applyFill="1" applyBorder="1" applyAlignment="1" applyProtection="1">
      <alignment horizontal="left" vertical="center"/>
      <protection locked="0"/>
    </xf>
    <xf numFmtId="3" fontId="34" fillId="0" borderId="0" xfId="1" applyNumberFormat="1" applyFont="1" applyFill="1" applyBorder="1" applyAlignment="1" applyProtection="1">
      <alignment horizontal="left" vertical="center"/>
      <protection locked="0"/>
    </xf>
    <xf numFmtId="3" fontId="34" fillId="0" borderId="6" xfId="1" applyNumberFormat="1" applyFont="1" applyFill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165" fontId="36" fillId="0" borderId="1" xfId="0" applyNumberFormat="1" applyFont="1" applyBorder="1" applyAlignment="1" applyProtection="1">
      <alignment horizontal="left" vertical="center"/>
      <protection locked="0"/>
    </xf>
    <xf numFmtId="167" fontId="36" fillId="0" borderId="8" xfId="0" applyNumberFormat="1" applyFont="1" applyBorder="1" applyAlignment="1" applyProtection="1">
      <alignment vertical="center"/>
      <protection locked="0"/>
    </xf>
    <xf numFmtId="167" fontId="36" fillId="0" borderId="12" xfId="0" applyNumberFormat="1" applyFont="1" applyBorder="1" applyAlignment="1" applyProtection="1">
      <alignment vertical="center"/>
      <protection locked="0"/>
    </xf>
    <xf numFmtId="167" fontId="36" fillId="0" borderId="9" xfId="0" applyNumberFormat="1" applyFont="1" applyBorder="1" applyAlignment="1" applyProtection="1">
      <alignment vertical="center"/>
      <protection locked="0"/>
    </xf>
    <xf numFmtId="0" fontId="17" fillId="8" borderId="17" xfId="0" applyFont="1" applyFill="1" applyBorder="1" applyAlignment="1">
      <alignment horizontal="center" vertical="center" wrapText="1"/>
    </xf>
    <xf numFmtId="0" fontId="30" fillId="6" borderId="19" xfId="0" applyFont="1" applyFill="1" applyBorder="1" applyAlignment="1">
      <alignment horizontal="left" vertical="center" wrapText="1"/>
    </xf>
    <xf numFmtId="0" fontId="30" fillId="6" borderId="15" xfId="0" applyFont="1" applyFill="1" applyBorder="1" applyAlignment="1">
      <alignment horizontal="left" vertical="center" wrapText="1"/>
    </xf>
    <xf numFmtId="0" fontId="20" fillId="6" borderId="7" xfId="0" applyFont="1" applyFill="1" applyBorder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0" fontId="34" fillId="0" borderId="7" xfId="0" applyFont="1" applyBorder="1" applyAlignment="1" applyProtection="1">
      <alignment horizontal="left" vertical="center" wrapText="1"/>
      <protection locked="0"/>
    </xf>
    <xf numFmtId="0" fontId="34" fillId="0" borderId="0" xfId="0" applyFont="1" applyAlignment="1" applyProtection="1">
      <alignment horizontal="left" vertical="center" wrapText="1"/>
      <protection locked="0"/>
    </xf>
    <xf numFmtId="0" fontId="34" fillId="0" borderId="6" xfId="0" applyFont="1" applyBorder="1" applyAlignment="1" applyProtection="1">
      <alignment horizontal="left" vertical="center" wrapText="1"/>
      <protection locked="0"/>
    </xf>
    <xf numFmtId="0" fontId="38" fillId="0" borderId="0" xfId="0" applyFont="1" applyAlignment="1">
      <alignment horizontal="center" vertical="center"/>
    </xf>
    <xf numFmtId="1" fontId="36" fillId="0" borderId="1" xfId="0" applyNumberFormat="1" applyFont="1" applyBorder="1" applyAlignment="1" applyProtection="1">
      <alignment horizontal="left" vertical="center"/>
      <protection locked="0"/>
    </xf>
    <xf numFmtId="0" fontId="33" fillId="9" borderId="23" xfId="0" applyFont="1" applyFill="1" applyBorder="1" applyAlignment="1">
      <alignment horizontal="center" vertical="center" wrapText="1"/>
    </xf>
    <xf numFmtId="0" fontId="33" fillId="9" borderId="15" xfId="0" applyFont="1" applyFill="1" applyBorder="1" applyAlignment="1">
      <alignment horizontal="center" vertical="center" wrapText="1"/>
    </xf>
    <xf numFmtId="0" fontId="33" fillId="9" borderId="16" xfId="0" applyFont="1" applyFill="1" applyBorder="1" applyAlignment="1">
      <alignment horizontal="center" vertical="center" wrapText="1"/>
    </xf>
    <xf numFmtId="0" fontId="33" fillId="9" borderId="23" xfId="0" applyFont="1" applyFill="1" applyBorder="1" applyAlignment="1">
      <alignment horizontal="left" vertical="center" wrapText="1"/>
    </xf>
    <xf numFmtId="0" fontId="31" fillId="0" borderId="18" xfId="0" applyFont="1" applyBorder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18" fillId="0" borderId="10" xfId="0" applyFont="1" applyBorder="1" applyAlignment="1">
      <alignment horizontal="center" vertical="center"/>
    </xf>
    <xf numFmtId="0" fontId="5" fillId="8" borderId="18" xfId="0" applyFont="1" applyFill="1" applyBorder="1" applyAlignment="1">
      <alignment horizontal="center" vertical="center" wrapText="1"/>
    </xf>
    <xf numFmtId="0" fontId="37" fillId="8" borderId="0" xfId="0" applyFont="1" applyFill="1" applyAlignment="1">
      <alignment horizontal="center" vertical="center" wrapText="1"/>
    </xf>
    <xf numFmtId="0" fontId="37" fillId="8" borderId="14" xfId="0" applyFont="1" applyFill="1" applyBorder="1" applyAlignment="1">
      <alignment horizontal="center" vertical="center" wrapText="1"/>
    </xf>
    <xf numFmtId="0" fontId="37" fillId="8" borderId="18" xfId="0" applyFont="1" applyFill="1" applyBorder="1" applyAlignment="1">
      <alignment horizontal="center" vertical="center" wrapText="1"/>
    </xf>
    <xf numFmtId="0" fontId="37" fillId="8" borderId="28" xfId="0" applyFont="1" applyFill="1" applyBorder="1" applyAlignment="1">
      <alignment horizontal="center" vertical="center" wrapText="1"/>
    </xf>
    <xf numFmtId="0" fontId="37" fillId="8" borderId="29" xfId="0" applyFont="1" applyFill="1" applyBorder="1" applyAlignment="1">
      <alignment horizontal="center" vertical="center" wrapText="1"/>
    </xf>
    <xf numFmtId="0" fontId="37" fillId="8" borderId="30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4" fillId="0" borderId="8" xfId="0" applyFont="1" applyBorder="1" applyAlignment="1" applyProtection="1">
      <alignment horizontal="center" vertical="center" wrapText="1"/>
      <protection locked="0"/>
    </xf>
    <xf numFmtId="0" fontId="24" fillId="0" borderId="12" xfId="0" applyFont="1" applyBorder="1" applyAlignment="1" applyProtection="1">
      <alignment horizontal="center" vertical="center" wrapText="1"/>
      <protection locked="0"/>
    </xf>
    <xf numFmtId="0" fontId="24" fillId="0" borderId="9" xfId="0" applyFont="1" applyBorder="1" applyAlignment="1" applyProtection="1">
      <alignment horizontal="center" vertical="center" wrapText="1"/>
      <protection locked="0"/>
    </xf>
    <xf numFmtId="0" fontId="24" fillId="0" borderId="7" xfId="0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24" fillId="0" borderId="6" xfId="0" applyFont="1" applyBorder="1" applyAlignment="1" applyProtection="1">
      <alignment horizontal="center" vertical="center" wrapText="1"/>
      <protection locked="0"/>
    </xf>
    <xf numFmtId="0" fontId="24" fillId="0" borderId="22" xfId="0" applyFont="1" applyBorder="1" applyAlignment="1" applyProtection="1">
      <alignment horizontal="center" vertical="center" wrapText="1"/>
      <protection locked="0"/>
    </xf>
    <xf numFmtId="0" fontId="24" fillId="0" borderId="10" xfId="0" applyFont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 applyProtection="1">
      <alignment horizontal="center" vertical="center" wrapText="1"/>
      <protection locked="0"/>
    </xf>
    <xf numFmtId="0" fontId="38" fillId="0" borderId="7" xfId="0" applyFont="1" applyBorder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18" fillId="0" borderId="7" xfId="0" applyFont="1" applyBorder="1" applyAlignment="1">
      <alignment horizontal="center" vertical="center"/>
    </xf>
    <xf numFmtId="14" fontId="24" fillId="0" borderId="31" xfId="0" applyNumberFormat="1" applyFont="1" applyBorder="1" applyAlignment="1" applyProtection="1">
      <alignment horizontal="center" vertical="center"/>
      <protection locked="0"/>
    </xf>
    <xf numFmtId="0" fontId="24" fillId="0" borderId="31" xfId="0" applyFont="1" applyBorder="1" applyAlignment="1" applyProtection="1">
      <alignment horizontal="center" vertical="center"/>
      <protection locked="0"/>
    </xf>
    <xf numFmtId="0" fontId="24" fillId="0" borderId="31" xfId="0" applyFont="1" applyBorder="1" applyAlignment="1" applyProtection="1">
      <alignment horizontal="center" vertical="center" wrapText="1"/>
      <protection locked="0"/>
    </xf>
    <xf numFmtId="0" fontId="21" fillId="9" borderId="32" xfId="0" applyFont="1" applyFill="1" applyBorder="1" applyAlignment="1">
      <alignment horizontal="center" vertical="center" wrapText="1"/>
    </xf>
    <xf numFmtId="0" fontId="21" fillId="9" borderId="27" xfId="0" applyFont="1" applyFill="1" applyBorder="1" applyAlignment="1">
      <alignment horizontal="center" vertical="center" wrapText="1"/>
    </xf>
    <xf numFmtId="0" fontId="21" fillId="9" borderId="33" xfId="0" applyFont="1" applyFill="1" applyBorder="1" applyAlignment="1">
      <alignment horizontal="center" vertical="center" wrapText="1"/>
    </xf>
    <xf numFmtId="0" fontId="21" fillId="9" borderId="34" xfId="0" applyFont="1" applyFill="1" applyBorder="1" applyAlignment="1">
      <alignment horizontal="center" vertical="center" wrapText="1"/>
    </xf>
    <xf numFmtId="0" fontId="21" fillId="9" borderId="35" xfId="0" applyFont="1" applyFill="1" applyBorder="1" applyAlignment="1">
      <alignment horizontal="center" vertical="center" wrapText="1"/>
    </xf>
    <xf numFmtId="0" fontId="21" fillId="9" borderId="36" xfId="0" applyFont="1" applyFill="1" applyBorder="1" applyAlignment="1">
      <alignment horizontal="center" vertical="center" wrapText="1"/>
    </xf>
    <xf numFmtId="0" fontId="39" fillId="0" borderId="37" xfId="0" applyFont="1" applyBorder="1" applyAlignment="1">
      <alignment horizontal="center" vertical="center"/>
    </xf>
    <xf numFmtId="0" fontId="39" fillId="0" borderId="38" xfId="0" applyFont="1" applyBorder="1" applyAlignment="1">
      <alignment horizontal="center" vertical="center"/>
    </xf>
    <xf numFmtId="0" fontId="39" fillId="0" borderId="39" xfId="0" applyFont="1" applyBorder="1" applyAlignment="1">
      <alignment horizontal="center" vertical="center"/>
    </xf>
    <xf numFmtId="0" fontId="39" fillId="0" borderId="28" xfId="0" applyFont="1" applyBorder="1" applyAlignment="1">
      <alignment horizontal="center" vertical="center"/>
    </xf>
    <xf numFmtId="0" fontId="39" fillId="0" borderId="29" xfId="0" applyFont="1" applyBorder="1" applyAlignment="1">
      <alignment horizontal="center" vertical="center"/>
    </xf>
    <xf numFmtId="0" fontId="39" fillId="0" borderId="30" xfId="0" applyFont="1" applyBorder="1" applyAlignment="1">
      <alignment horizontal="center" vertical="center"/>
    </xf>
    <xf numFmtId="0" fontId="40" fillId="0" borderId="38" xfId="0" applyFont="1" applyBorder="1" applyAlignment="1">
      <alignment horizontal="center" vertical="center"/>
    </xf>
    <xf numFmtId="0" fontId="38" fillId="0" borderId="7" xfId="0" applyFont="1" applyBorder="1" applyAlignment="1">
      <alignment horizontal="justify" vertical="center" wrapText="1"/>
    </xf>
    <xf numFmtId="0" fontId="38" fillId="0" borderId="0" xfId="0" applyFont="1" applyAlignment="1">
      <alignment horizontal="justify" vertical="center" wrapText="1"/>
    </xf>
    <xf numFmtId="0" fontId="34" fillId="0" borderId="8" xfId="0" applyFont="1" applyBorder="1" applyAlignment="1" applyProtection="1">
      <alignment horizontal="left" vertical="top" wrapText="1"/>
      <protection locked="0"/>
    </xf>
    <xf numFmtId="0" fontId="34" fillId="0" borderId="12" xfId="0" applyFont="1" applyBorder="1" applyAlignment="1" applyProtection="1">
      <alignment horizontal="left" vertical="top" wrapText="1"/>
      <protection locked="0"/>
    </xf>
    <xf numFmtId="0" fontId="34" fillId="0" borderId="9" xfId="0" applyFont="1" applyBorder="1" applyAlignment="1" applyProtection="1">
      <alignment horizontal="left" vertical="top" wrapText="1"/>
      <protection locked="0"/>
    </xf>
    <xf numFmtId="0" fontId="34" fillId="0" borderId="7" xfId="0" applyFont="1" applyBorder="1" applyAlignment="1" applyProtection="1">
      <alignment horizontal="left" vertical="top" wrapText="1"/>
      <protection locked="0"/>
    </xf>
    <xf numFmtId="0" fontId="34" fillId="0" borderId="0" xfId="0" applyFont="1" applyAlignment="1" applyProtection="1">
      <alignment horizontal="left" vertical="top" wrapText="1"/>
      <protection locked="0"/>
    </xf>
    <xf numFmtId="0" fontId="34" fillId="0" borderId="6" xfId="0" applyFont="1" applyBorder="1" applyAlignment="1" applyProtection="1">
      <alignment horizontal="left" vertical="top" wrapText="1"/>
      <protection locked="0"/>
    </xf>
    <xf numFmtId="0" fontId="34" fillId="0" borderId="22" xfId="0" applyFont="1" applyBorder="1" applyAlignment="1" applyProtection="1">
      <alignment horizontal="left" vertical="top" wrapText="1"/>
      <protection locked="0"/>
    </xf>
    <xf numFmtId="0" fontId="34" fillId="0" borderId="10" xfId="0" applyFont="1" applyBorder="1" applyAlignment="1" applyProtection="1">
      <alignment horizontal="left" vertical="top" wrapText="1"/>
      <protection locked="0"/>
    </xf>
    <xf numFmtId="0" fontId="34" fillId="0" borderId="11" xfId="0" applyFont="1" applyBorder="1" applyAlignment="1" applyProtection="1">
      <alignment horizontal="left" vertical="top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33" fillId="0" borderId="12" xfId="0" applyFont="1" applyBorder="1" applyAlignment="1">
      <alignment horizontal="center" vertical="center" wrapText="1"/>
    </xf>
    <xf numFmtId="0" fontId="36" fillId="0" borderId="1" xfId="0" applyFont="1" applyBorder="1" applyAlignment="1" applyProtection="1">
      <alignment horizontal="center" vertical="center" wrapText="1"/>
      <protection locked="0"/>
    </xf>
    <xf numFmtId="0" fontId="32" fillId="7" borderId="22" xfId="0" applyFont="1" applyFill="1" applyBorder="1" applyAlignment="1">
      <alignment horizontal="center" vertical="center" textRotation="90" wrapText="1"/>
    </xf>
    <xf numFmtId="0" fontId="32" fillId="7" borderId="40" xfId="0" applyFont="1" applyFill="1" applyBorder="1" applyAlignment="1">
      <alignment horizontal="center" vertical="center" textRotation="90" wrapText="1"/>
    </xf>
    <xf numFmtId="0" fontId="6" fillId="0" borderId="22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36" fillId="0" borderId="23" xfId="0" applyFont="1" applyBorder="1" applyAlignment="1" applyProtection="1">
      <alignment horizontal="center" vertical="center"/>
      <protection locked="0"/>
    </xf>
    <xf numFmtId="0" fontId="36" fillId="0" borderId="15" xfId="0" applyFont="1" applyBorder="1" applyAlignment="1" applyProtection="1">
      <alignment horizontal="center" vertical="center"/>
      <protection locked="0"/>
    </xf>
    <xf numFmtId="0" fontId="36" fillId="0" borderId="16" xfId="0" applyFont="1" applyBorder="1" applyAlignment="1" applyProtection="1">
      <alignment horizontal="center" vertical="center"/>
      <protection locked="0"/>
    </xf>
    <xf numFmtId="166" fontId="36" fillId="0" borderId="23" xfId="0" applyNumberFormat="1" applyFont="1" applyBorder="1" applyAlignment="1" applyProtection="1">
      <alignment horizontal="center" vertical="center"/>
      <protection locked="0"/>
    </xf>
    <xf numFmtId="166" fontId="36" fillId="0" borderId="15" xfId="0" applyNumberFormat="1" applyFont="1" applyBorder="1" applyAlignment="1" applyProtection="1">
      <alignment horizontal="center" vertical="center"/>
      <protection locked="0"/>
    </xf>
    <xf numFmtId="166" fontId="36" fillId="0" borderId="16" xfId="0" applyNumberFormat="1" applyFont="1" applyBorder="1" applyAlignment="1" applyProtection="1">
      <alignment horizontal="center" vertical="center"/>
      <protection locked="0"/>
    </xf>
    <xf numFmtId="0" fontId="33" fillId="9" borderId="23" xfId="0" applyFont="1" applyFill="1" applyBorder="1" applyAlignment="1">
      <alignment horizontal="center" vertical="center"/>
    </xf>
    <xf numFmtId="0" fontId="33" fillId="9" borderId="15" xfId="0" applyFont="1" applyFill="1" applyBorder="1" applyAlignment="1">
      <alignment horizontal="center" vertical="center"/>
    </xf>
    <xf numFmtId="0" fontId="33" fillId="9" borderId="16" xfId="0" applyFont="1" applyFill="1" applyBorder="1" applyAlignment="1">
      <alignment horizontal="center" vertical="center"/>
    </xf>
    <xf numFmtId="0" fontId="28" fillId="0" borderId="46" xfId="0" applyFont="1" applyBorder="1" applyAlignment="1">
      <alignment horizontal="left" vertical="center" wrapText="1"/>
    </xf>
    <xf numFmtId="0" fontId="28" fillId="0" borderId="44" xfId="0" applyFont="1" applyBorder="1" applyAlignment="1">
      <alignment horizontal="left" vertical="center" wrapText="1"/>
    </xf>
    <xf numFmtId="0" fontId="28" fillId="0" borderId="45" xfId="0" applyFont="1" applyBorder="1" applyAlignment="1">
      <alignment horizontal="left" vertical="center" wrapText="1"/>
    </xf>
    <xf numFmtId="0" fontId="41" fillId="0" borderId="43" xfId="0" applyFont="1" applyBorder="1" applyAlignment="1">
      <alignment horizontal="right" vertical="center" wrapText="1"/>
    </xf>
    <xf numFmtId="0" fontId="41" fillId="0" borderId="44" xfId="0" applyFont="1" applyBorder="1" applyAlignment="1">
      <alignment horizontal="right" vertical="center" wrapText="1"/>
    </xf>
    <xf numFmtId="0" fontId="41" fillId="0" borderId="45" xfId="0" applyFont="1" applyBorder="1" applyAlignment="1">
      <alignment horizontal="right" vertical="center" wrapText="1"/>
    </xf>
    <xf numFmtId="0" fontId="28" fillId="0" borderId="47" xfId="0" applyFont="1" applyBorder="1" applyAlignment="1">
      <alignment horizontal="left" vertical="center" wrapText="1"/>
    </xf>
    <xf numFmtId="0" fontId="28" fillId="0" borderId="48" xfId="0" applyFont="1" applyBorder="1" applyAlignment="1">
      <alignment horizontal="left" vertical="center" wrapText="1"/>
    </xf>
    <xf numFmtId="0" fontId="28" fillId="0" borderId="49" xfId="0" applyFont="1" applyBorder="1" applyAlignment="1">
      <alignment horizontal="left" vertical="center" wrapText="1"/>
    </xf>
    <xf numFmtId="0" fontId="28" fillId="0" borderId="50" xfId="0" applyFont="1" applyBorder="1" applyAlignment="1">
      <alignment horizontal="left" vertical="center" wrapText="1"/>
    </xf>
    <xf numFmtId="0" fontId="28" fillId="0" borderId="51" xfId="0" applyFont="1" applyBorder="1" applyAlignment="1">
      <alignment horizontal="left" vertical="center" wrapText="1"/>
    </xf>
    <xf numFmtId="0" fontId="28" fillId="0" borderId="52" xfId="0" applyFont="1" applyBorder="1" applyAlignment="1">
      <alignment horizontal="left" vertical="center" wrapText="1"/>
    </xf>
    <xf numFmtId="0" fontId="28" fillId="0" borderId="53" xfId="0" applyFont="1" applyBorder="1" applyAlignment="1">
      <alignment horizontal="left" vertical="center" wrapText="1"/>
    </xf>
    <xf numFmtId="0" fontId="28" fillId="0" borderId="54" xfId="0" applyFont="1" applyBorder="1" applyAlignment="1">
      <alignment horizontal="left" vertical="center" wrapText="1"/>
    </xf>
    <xf numFmtId="0" fontId="28" fillId="0" borderId="55" xfId="0" applyFont="1" applyBorder="1" applyAlignment="1">
      <alignment horizontal="left" vertical="center" wrapText="1"/>
    </xf>
    <xf numFmtId="14" fontId="28" fillId="0" borderId="67" xfId="0" applyNumberFormat="1" applyFont="1" applyBorder="1" applyAlignment="1">
      <alignment horizontal="left" vertical="center" wrapText="1"/>
    </xf>
    <xf numFmtId="0" fontId="28" fillId="0" borderId="68" xfId="0" applyFont="1" applyBorder="1" applyAlignment="1">
      <alignment horizontal="left" vertical="center" wrapText="1"/>
    </xf>
    <xf numFmtId="0" fontId="28" fillId="0" borderId="69" xfId="0" applyFont="1" applyBorder="1" applyAlignment="1">
      <alignment horizontal="left" vertical="center" wrapText="1"/>
    </xf>
    <xf numFmtId="0" fontId="28" fillId="0" borderId="70" xfId="0" applyFont="1" applyBorder="1" applyAlignment="1">
      <alignment horizontal="left" vertical="center" wrapText="1"/>
    </xf>
    <xf numFmtId="0" fontId="28" fillId="0" borderId="71" xfId="0" applyFont="1" applyBorder="1" applyAlignment="1">
      <alignment horizontal="left" vertical="center" wrapText="1"/>
    </xf>
    <xf numFmtId="0" fontId="28" fillId="0" borderId="72" xfId="0" applyFont="1" applyBorder="1" applyAlignment="1">
      <alignment horizontal="left" vertical="center" wrapText="1"/>
    </xf>
    <xf numFmtId="0" fontId="27" fillId="5" borderId="56" xfId="0" applyFont="1" applyFill="1" applyBorder="1" applyAlignment="1">
      <alignment horizontal="justify" vertical="center" wrapText="1"/>
    </xf>
    <xf numFmtId="0" fontId="27" fillId="5" borderId="2" xfId="0" applyFont="1" applyFill="1" applyBorder="1" applyAlignment="1">
      <alignment horizontal="justify" vertical="center" wrapText="1"/>
    </xf>
    <xf numFmtId="0" fontId="28" fillId="0" borderId="57" xfId="0" applyFont="1" applyBorder="1" applyAlignment="1">
      <alignment vertical="center" wrapText="1"/>
    </xf>
    <xf numFmtId="0" fontId="28" fillId="0" borderId="58" xfId="0" applyFont="1" applyBorder="1" applyAlignment="1">
      <alignment vertical="center" wrapText="1"/>
    </xf>
    <xf numFmtId="0" fontId="28" fillId="0" borderId="59" xfId="0" applyFont="1" applyBorder="1" applyAlignment="1">
      <alignment vertical="center" wrapText="1"/>
    </xf>
    <xf numFmtId="0" fontId="28" fillId="0" borderId="60" xfId="0" applyFont="1" applyBorder="1" applyAlignment="1">
      <alignment vertical="center" wrapText="1"/>
    </xf>
    <xf numFmtId="0" fontId="28" fillId="0" borderId="61" xfId="0" applyFont="1" applyBorder="1" applyAlignment="1">
      <alignment vertical="center" wrapText="1"/>
    </xf>
    <xf numFmtId="0" fontId="28" fillId="0" borderId="3" xfId="0" applyFont="1" applyBorder="1" applyAlignment="1">
      <alignment vertical="center" wrapText="1"/>
    </xf>
    <xf numFmtId="0" fontId="27" fillId="5" borderId="56" xfId="0" applyFont="1" applyFill="1" applyBorder="1" applyAlignment="1">
      <alignment vertical="center" wrapText="1"/>
    </xf>
    <xf numFmtId="0" fontId="27" fillId="5" borderId="62" xfId="0" applyFont="1" applyFill="1" applyBorder="1" applyAlignment="1">
      <alignment vertical="center" wrapText="1"/>
    </xf>
    <xf numFmtId="0" fontId="27" fillId="5" borderId="63" xfId="0" applyFont="1" applyFill="1" applyBorder="1" applyAlignment="1">
      <alignment vertical="center" wrapText="1"/>
    </xf>
    <xf numFmtId="0" fontId="28" fillId="0" borderId="41" xfId="0" applyFont="1" applyBorder="1" applyAlignment="1">
      <alignment vertical="center" wrapText="1"/>
    </xf>
    <xf numFmtId="0" fontId="28" fillId="0" borderId="0" xfId="0" applyFont="1" applyAlignment="1">
      <alignment vertical="center" wrapText="1"/>
    </xf>
    <xf numFmtId="0" fontId="28" fillId="0" borderId="42" xfId="0" applyFont="1" applyBorder="1" applyAlignment="1">
      <alignment vertical="center" wrapText="1"/>
    </xf>
    <xf numFmtId="0" fontId="28" fillId="0" borderId="64" xfId="0" applyFont="1" applyBorder="1" applyAlignment="1">
      <alignment vertical="center" wrapText="1"/>
    </xf>
    <xf numFmtId="0" fontId="28" fillId="0" borderId="65" xfId="0" applyFont="1" applyBorder="1" applyAlignment="1">
      <alignment vertical="center" wrapText="1"/>
    </xf>
    <xf numFmtId="0" fontId="28" fillId="0" borderId="66" xfId="0" applyFont="1" applyBorder="1" applyAlignment="1">
      <alignment vertical="center" wrapText="1"/>
    </xf>
    <xf numFmtId="0" fontId="42" fillId="0" borderId="0" xfId="0" applyFont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65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theme="1"/>
      </font>
      <fill>
        <patternFill>
          <bgColor theme="4" tint="0.799981688894314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theme="1"/>
      </font>
      <fill>
        <patternFill>
          <bgColor theme="4" tint="0.799981688894314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theme="1"/>
      </font>
      <fill>
        <patternFill>
          <bgColor theme="4" tint="0.799981688894314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lor theme="1"/>
      </font>
      <fill>
        <patternFill>
          <bgColor theme="4" tint="0.799981688894314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lor theme="1"/>
      </font>
      <fill>
        <patternFill>
          <bgColor theme="4" tint="0.799981688894314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lor theme="1"/>
      </font>
      <fill>
        <patternFill>
          <bgColor theme="4" tint="0.799981688894314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1"/>
      </font>
      <border>
        <right style="thin">
          <color indexed="64"/>
        </right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lor theme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57150</xdr:rowOff>
    </xdr:from>
    <xdr:to>
      <xdr:col>4</xdr:col>
      <xdr:colOff>38100</xdr:colOff>
      <xdr:row>4</xdr:row>
      <xdr:rowOff>133350</xdr:rowOff>
    </xdr:to>
    <xdr:pic>
      <xdr:nvPicPr>
        <xdr:cNvPr id="2666" name="Image 1">
          <a:extLst>
            <a:ext uri="{FF2B5EF4-FFF2-40B4-BE49-F238E27FC236}">
              <a16:creationId xmlns:a16="http://schemas.microsoft.com/office/drawing/2014/main" id="{C92B1FBC-6C61-6751-64E8-737CF07D3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19075"/>
          <a:ext cx="6381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8</xdr:row>
          <xdr:rowOff>0</xdr:rowOff>
        </xdr:from>
        <xdr:to>
          <xdr:col>5</xdr:col>
          <xdr:colOff>381000</xdr:colOff>
          <xdr:row>9</xdr:row>
          <xdr:rowOff>66675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8</xdr:row>
          <xdr:rowOff>161925</xdr:rowOff>
        </xdr:from>
        <xdr:to>
          <xdr:col>5</xdr:col>
          <xdr:colOff>381000</xdr:colOff>
          <xdr:row>9</xdr:row>
          <xdr:rowOff>238125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1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9</xdr:row>
          <xdr:rowOff>0</xdr:rowOff>
        </xdr:from>
        <xdr:to>
          <xdr:col>6</xdr:col>
          <xdr:colOff>152400</xdr:colOff>
          <xdr:row>9</xdr:row>
          <xdr:rowOff>266700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1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10</xdr:row>
          <xdr:rowOff>0</xdr:rowOff>
        </xdr:from>
        <xdr:to>
          <xdr:col>4</xdr:col>
          <xdr:colOff>247650</xdr:colOff>
          <xdr:row>11</xdr:row>
          <xdr:rowOff>76200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1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10</xdr:row>
          <xdr:rowOff>171450</xdr:rowOff>
        </xdr:from>
        <xdr:to>
          <xdr:col>4</xdr:col>
          <xdr:colOff>247650</xdr:colOff>
          <xdr:row>12</xdr:row>
          <xdr:rowOff>76200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1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11</xdr:row>
          <xdr:rowOff>161925</xdr:rowOff>
        </xdr:from>
        <xdr:to>
          <xdr:col>4</xdr:col>
          <xdr:colOff>247650</xdr:colOff>
          <xdr:row>13</xdr:row>
          <xdr:rowOff>76200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1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12</xdr:row>
          <xdr:rowOff>171450</xdr:rowOff>
        </xdr:from>
        <xdr:to>
          <xdr:col>4</xdr:col>
          <xdr:colOff>257175</xdr:colOff>
          <xdr:row>14</xdr:row>
          <xdr:rowOff>66675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1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13</xdr:row>
          <xdr:rowOff>171450</xdr:rowOff>
        </xdr:from>
        <xdr:to>
          <xdr:col>4</xdr:col>
          <xdr:colOff>257175</xdr:colOff>
          <xdr:row>15</xdr:row>
          <xdr:rowOff>76200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1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14</xdr:row>
          <xdr:rowOff>171450</xdr:rowOff>
        </xdr:from>
        <xdr:to>
          <xdr:col>4</xdr:col>
          <xdr:colOff>257175</xdr:colOff>
          <xdr:row>16</xdr:row>
          <xdr:rowOff>66675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1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7</xdr:row>
          <xdr:rowOff>904875</xdr:rowOff>
        </xdr:from>
        <xdr:to>
          <xdr:col>6</xdr:col>
          <xdr:colOff>152400</xdr:colOff>
          <xdr:row>9</xdr:row>
          <xdr:rowOff>57150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1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072B2-E088-4484-B594-A3CB99A4A6D6}">
  <dimension ref="B2:AL200"/>
  <sheetViews>
    <sheetView showGridLines="0" tabSelected="1" view="pageBreakPreview" zoomScaleNormal="100" zoomScaleSheetLayoutView="100" workbookViewId="0">
      <pane ySplit="6" topLeftCell="A7" activePane="bottomLeft" state="frozenSplit"/>
      <selection pane="bottomLeft" activeCell="I9" sqref="I9:S9"/>
    </sheetView>
  </sheetViews>
  <sheetFormatPr baseColWidth="10" defaultColWidth="11.42578125" defaultRowHeight="12.75" x14ac:dyDescent="0.2"/>
  <cols>
    <col min="1" max="1" width="3.28515625" style="8" customWidth="1"/>
    <col min="2" max="2" width="2.85546875" style="8" customWidth="1"/>
    <col min="3" max="3" width="4.42578125" style="8" customWidth="1"/>
    <col min="4" max="34" width="2.85546875" style="8" customWidth="1"/>
    <col min="35" max="35" width="0.42578125" style="8" customWidth="1"/>
    <col min="36" max="36" width="1.85546875" style="8" customWidth="1"/>
    <col min="37" max="37" width="7.140625" style="8" customWidth="1"/>
    <col min="38" max="38" width="2.85546875" style="8" customWidth="1"/>
    <col min="39" max="16384" width="11.42578125" style="8"/>
  </cols>
  <sheetData>
    <row r="2" spans="2:38" ht="12.6" customHeight="1" x14ac:dyDescent="0.2">
      <c r="B2" s="11"/>
      <c r="C2" s="11"/>
      <c r="D2" s="11"/>
      <c r="E2" s="11"/>
      <c r="F2" s="122" t="s">
        <v>133</v>
      </c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4"/>
      <c r="AJ2" s="119" t="s">
        <v>69</v>
      </c>
      <c r="AK2" s="120"/>
    </row>
    <row r="3" spans="2:38" ht="10.15" customHeight="1" x14ac:dyDescent="0.2">
      <c r="B3" s="11"/>
      <c r="C3"/>
      <c r="D3" s="11"/>
      <c r="E3" s="11"/>
      <c r="F3" s="125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4"/>
      <c r="AJ3" s="32"/>
      <c r="AK3" s="32" t="s">
        <v>137</v>
      </c>
    </row>
    <row r="4" spans="2:38" ht="9.6" customHeight="1" x14ac:dyDescent="0.2">
      <c r="B4" s="11"/>
      <c r="C4" s="11"/>
      <c r="D4" s="11"/>
      <c r="E4" s="11"/>
      <c r="F4" s="125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4"/>
      <c r="AJ4" s="11"/>
      <c r="AK4" s="11"/>
    </row>
    <row r="5" spans="2:38" ht="13.5" thickBot="1" x14ac:dyDescent="0.25">
      <c r="B5" s="11"/>
      <c r="C5" s="11"/>
      <c r="D5" s="11"/>
      <c r="E5" s="11"/>
      <c r="F5" s="126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8"/>
      <c r="AJ5" s="11"/>
      <c r="AK5" s="11"/>
    </row>
    <row r="6" spans="2:38" ht="10.15" customHeight="1" x14ac:dyDescent="0.2">
      <c r="B6" s="10"/>
      <c r="C6" s="10"/>
      <c r="D6" s="10"/>
      <c r="E6" s="10"/>
      <c r="F6" s="113" t="s">
        <v>18</v>
      </c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0"/>
      <c r="AI6" s="10"/>
      <c r="AJ6" s="10"/>
      <c r="AK6" s="10"/>
      <c r="AL6" s="9"/>
    </row>
    <row r="7" spans="2:38" ht="6" customHeight="1" x14ac:dyDescent="0.2"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9"/>
    </row>
    <row r="8" spans="2:38" ht="26.45" customHeight="1" x14ac:dyDescent="0.2">
      <c r="B8" s="51" t="s">
        <v>17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9"/>
    </row>
    <row r="9" spans="2:38" ht="22.15" customHeight="1" x14ac:dyDescent="0.2">
      <c r="B9" s="53" t="s">
        <v>60</v>
      </c>
      <c r="C9" s="53"/>
      <c r="D9" s="53"/>
      <c r="E9" s="53"/>
      <c r="F9" s="53"/>
      <c r="G9" s="53"/>
      <c r="H9" s="53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3" t="s">
        <v>4</v>
      </c>
      <c r="U9" s="53"/>
      <c r="V9" s="53"/>
      <c r="W9" s="53"/>
      <c r="X9" s="53"/>
      <c r="Y9" s="53"/>
      <c r="Z9" s="53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9"/>
    </row>
    <row r="10" spans="2:38" ht="22.15" customHeight="1" x14ac:dyDescent="0.2">
      <c r="B10" s="53" t="s">
        <v>13</v>
      </c>
      <c r="C10" s="53"/>
      <c r="D10" s="53"/>
      <c r="E10" s="53"/>
      <c r="F10" s="53"/>
      <c r="G10" s="53"/>
      <c r="H10" s="53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3" t="s">
        <v>6</v>
      </c>
      <c r="U10" s="53"/>
      <c r="V10" s="53"/>
      <c r="W10" s="53"/>
      <c r="X10" s="53"/>
      <c r="Y10" s="53"/>
      <c r="Z10" s="53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9"/>
    </row>
    <row r="11" spans="2:38" ht="22.15" customHeight="1" x14ac:dyDescent="0.2">
      <c r="B11" s="53" t="s">
        <v>11</v>
      </c>
      <c r="C11" s="53"/>
      <c r="D11" s="53"/>
      <c r="E11" s="53"/>
      <c r="F11" s="53"/>
      <c r="G11" s="53"/>
      <c r="H11" s="53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3" t="s">
        <v>5</v>
      </c>
      <c r="U11" s="53"/>
      <c r="V11" s="53"/>
      <c r="W11" s="53"/>
      <c r="X11" s="53"/>
      <c r="Y11" s="53"/>
      <c r="Z11" s="53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9"/>
    </row>
    <row r="12" spans="2:38" ht="22.15" customHeight="1" x14ac:dyDescent="0.2">
      <c r="B12" s="53" t="s">
        <v>10</v>
      </c>
      <c r="C12" s="53"/>
      <c r="D12" s="53"/>
      <c r="E12" s="53"/>
      <c r="F12" s="53"/>
      <c r="G12" s="53"/>
      <c r="H12" s="53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88" t="s">
        <v>7</v>
      </c>
      <c r="U12" s="89"/>
      <c r="V12" s="89"/>
      <c r="W12" s="89"/>
      <c r="X12" s="89"/>
      <c r="Y12" s="89"/>
      <c r="Z12" s="52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9"/>
    </row>
    <row r="13" spans="2:38" ht="22.15" customHeight="1" x14ac:dyDescent="0.2">
      <c r="B13" s="53" t="s">
        <v>2</v>
      </c>
      <c r="C13" s="53"/>
      <c r="D13" s="53"/>
      <c r="E13" s="53"/>
      <c r="F13" s="53"/>
      <c r="G13" s="53"/>
      <c r="H13" s="53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88" t="s">
        <v>8</v>
      </c>
      <c r="U13" s="89"/>
      <c r="V13" s="89"/>
      <c r="W13" s="89"/>
      <c r="X13" s="89"/>
      <c r="Y13" s="89"/>
      <c r="Z13" s="52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9"/>
    </row>
    <row r="14" spans="2:38" ht="22.15" customHeight="1" x14ac:dyDescent="0.2">
      <c r="B14" s="53" t="s">
        <v>3</v>
      </c>
      <c r="C14" s="53"/>
      <c r="D14" s="53"/>
      <c r="E14" s="53"/>
      <c r="F14" s="53"/>
      <c r="G14" s="53"/>
      <c r="H14" s="53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88" t="s">
        <v>16</v>
      </c>
      <c r="U14" s="89"/>
      <c r="V14" s="89"/>
      <c r="W14" s="89"/>
      <c r="X14" s="89"/>
      <c r="Y14" s="89"/>
      <c r="Z14" s="52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9"/>
    </row>
    <row r="15" spans="2:38" ht="22.15" customHeight="1" x14ac:dyDescent="0.2">
      <c r="B15" s="53" t="s">
        <v>9</v>
      </c>
      <c r="C15" s="53"/>
      <c r="D15" s="53"/>
      <c r="E15" s="53"/>
      <c r="F15" s="53"/>
      <c r="G15" s="53"/>
      <c r="H15" s="53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88" t="s">
        <v>19</v>
      </c>
      <c r="U15" s="89"/>
      <c r="V15" s="89"/>
      <c r="W15" s="89"/>
      <c r="X15" s="89"/>
      <c r="Y15" s="89"/>
      <c r="Z15" s="52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9"/>
    </row>
    <row r="16" spans="2:38" ht="30" customHeight="1" x14ac:dyDescent="0.2">
      <c r="B16" s="118" t="s">
        <v>37</v>
      </c>
      <c r="C16" s="45"/>
      <c r="D16" s="45"/>
      <c r="E16" s="45"/>
      <c r="F16" s="45"/>
      <c r="G16" s="45"/>
      <c r="H16" s="46"/>
      <c r="I16" s="178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  <c r="W16" s="179"/>
      <c r="X16" s="179"/>
      <c r="Y16" s="179"/>
      <c r="Z16" s="179"/>
      <c r="AA16" s="179"/>
      <c r="AB16" s="179"/>
      <c r="AC16" s="179"/>
      <c r="AD16" s="179"/>
      <c r="AE16" s="179"/>
      <c r="AF16" s="179"/>
      <c r="AG16" s="179"/>
      <c r="AH16" s="179"/>
      <c r="AI16" s="179"/>
      <c r="AJ16" s="179"/>
      <c r="AK16" s="180"/>
      <c r="AL16" s="9"/>
    </row>
    <row r="17" spans="2:38" ht="24.6" customHeight="1" x14ac:dyDescent="0.2">
      <c r="B17" s="118" t="s">
        <v>123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6"/>
      <c r="U17" s="181"/>
      <c r="V17" s="182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  <c r="AG17" s="182"/>
      <c r="AH17" s="182"/>
      <c r="AI17" s="182"/>
      <c r="AJ17" s="182"/>
      <c r="AK17" s="183"/>
      <c r="AL17" s="9"/>
    </row>
    <row r="18" spans="2:38" ht="36" customHeight="1" x14ac:dyDescent="0.2">
      <c r="B18" s="115" t="s">
        <v>124</v>
      </c>
      <c r="C18" s="116"/>
      <c r="D18" s="116"/>
      <c r="E18" s="116"/>
      <c r="F18" s="116"/>
      <c r="G18" s="116"/>
      <c r="H18" s="116"/>
      <c r="I18" s="116"/>
      <c r="J18" s="116"/>
      <c r="K18" s="117"/>
      <c r="L18" s="57"/>
      <c r="M18" s="57"/>
      <c r="N18" s="57"/>
      <c r="O18" s="57"/>
      <c r="P18" s="184" t="s">
        <v>125</v>
      </c>
      <c r="Q18" s="185"/>
      <c r="R18" s="185"/>
      <c r="S18" s="185"/>
      <c r="T18" s="186"/>
      <c r="U18" s="178"/>
      <c r="V18" s="179"/>
      <c r="W18" s="179"/>
      <c r="X18" s="179"/>
      <c r="Y18" s="179"/>
      <c r="Z18" s="179"/>
      <c r="AA18" s="179"/>
      <c r="AB18" s="179"/>
      <c r="AC18" s="179"/>
      <c r="AD18" s="179"/>
      <c r="AE18" s="179"/>
      <c r="AF18" s="179"/>
      <c r="AG18" s="179"/>
      <c r="AH18" s="179"/>
      <c r="AI18" s="179"/>
      <c r="AJ18" s="179"/>
      <c r="AK18" s="180"/>
      <c r="AL18" s="9"/>
    </row>
    <row r="19" spans="2:38" ht="29.25" customHeight="1" x14ac:dyDescent="0.2">
      <c r="B19" s="118" t="s">
        <v>126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6"/>
      <c r="AH19" s="57"/>
      <c r="AI19" s="57"/>
      <c r="AJ19" s="57"/>
      <c r="AK19" s="57"/>
      <c r="AL19" s="9"/>
    </row>
    <row r="20" spans="2:38" ht="27" customHeight="1" x14ac:dyDescent="0.2">
      <c r="B20" s="56" t="s">
        <v>127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7"/>
      <c r="AI20" s="57"/>
      <c r="AJ20" s="57"/>
      <c r="AK20" s="57"/>
      <c r="AL20" s="9"/>
    </row>
    <row r="21" spans="2:38" ht="41.45" customHeight="1" x14ac:dyDescent="0.2">
      <c r="B21" s="56" t="s">
        <v>76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172"/>
      <c r="AI21" s="172"/>
      <c r="AJ21" s="172"/>
      <c r="AK21" s="172"/>
      <c r="AL21" s="9"/>
    </row>
    <row r="22" spans="2:38" ht="28.9" customHeight="1" thickBot="1" x14ac:dyDescent="0.25">
      <c r="B22" s="51" t="s">
        <v>55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9"/>
    </row>
    <row r="23" spans="2:38" ht="27.6" customHeight="1" x14ac:dyDescent="0.2">
      <c r="B23" s="53" t="s">
        <v>60</v>
      </c>
      <c r="C23" s="53"/>
      <c r="D23" s="53"/>
      <c r="E23" s="53"/>
      <c r="F23" s="53"/>
      <c r="G23" s="53"/>
      <c r="H23" s="53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52" t="s">
        <v>11</v>
      </c>
      <c r="U23" s="53"/>
      <c r="V23" s="53"/>
      <c r="W23" s="53"/>
      <c r="X23" s="53"/>
      <c r="Y23" s="53"/>
      <c r="Z23" s="53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9"/>
    </row>
    <row r="24" spans="2:38" ht="21.6" customHeight="1" x14ac:dyDescent="0.2">
      <c r="B24" s="53" t="s">
        <v>10</v>
      </c>
      <c r="C24" s="53"/>
      <c r="D24" s="53"/>
      <c r="E24" s="53"/>
      <c r="F24" s="53"/>
      <c r="G24" s="53"/>
      <c r="H24" s="53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2" t="s">
        <v>2</v>
      </c>
      <c r="U24" s="53"/>
      <c r="V24" s="53"/>
      <c r="W24" s="53"/>
      <c r="X24" s="53"/>
      <c r="Y24" s="53"/>
      <c r="Z24" s="53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9"/>
    </row>
    <row r="25" spans="2:38" ht="22.15" customHeight="1" x14ac:dyDescent="0.2">
      <c r="B25" s="53" t="s">
        <v>3</v>
      </c>
      <c r="C25" s="53"/>
      <c r="D25" s="53"/>
      <c r="E25" s="53"/>
      <c r="F25" s="53"/>
      <c r="G25" s="53"/>
      <c r="H25" s="53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89" t="s">
        <v>7</v>
      </c>
      <c r="U25" s="89"/>
      <c r="V25" s="89"/>
      <c r="W25" s="89"/>
      <c r="X25" s="89"/>
      <c r="Y25" s="89"/>
      <c r="Z25" s="52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9"/>
    </row>
    <row r="26" spans="2:38" ht="24.6" customHeight="1" x14ac:dyDescent="0.2">
      <c r="B26" s="53" t="s">
        <v>6</v>
      </c>
      <c r="C26" s="53"/>
      <c r="D26" s="53"/>
      <c r="E26" s="53"/>
      <c r="F26" s="53"/>
      <c r="G26" s="53"/>
      <c r="H26" s="53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46" t="s">
        <v>99</v>
      </c>
      <c r="U26" s="53"/>
      <c r="V26" s="53"/>
      <c r="W26" s="53"/>
      <c r="X26" s="53"/>
      <c r="Y26" s="53"/>
      <c r="Z26" s="53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9"/>
    </row>
    <row r="27" spans="2:38" ht="22.9" customHeight="1" x14ac:dyDescent="0.2">
      <c r="B27" s="54" t="s">
        <v>9</v>
      </c>
      <c r="C27" s="55"/>
      <c r="D27" s="55"/>
      <c r="E27" s="55"/>
      <c r="F27" s="55"/>
      <c r="G27" s="55"/>
      <c r="H27" s="55"/>
      <c r="I27" s="102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4"/>
      <c r="AL27" s="9"/>
    </row>
    <row r="28" spans="2:38" ht="30.6" customHeight="1" x14ac:dyDescent="0.2">
      <c r="B28" s="51" t="s">
        <v>119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9"/>
    </row>
    <row r="29" spans="2:38" ht="6" customHeight="1" x14ac:dyDescent="0.2">
      <c r="B29" s="2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23"/>
      <c r="AL29" s="9"/>
    </row>
    <row r="30" spans="2:38" ht="35.450000000000003" customHeight="1" x14ac:dyDescent="0.2">
      <c r="B30" s="56" t="s">
        <v>63</v>
      </c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7"/>
      <c r="AI30" s="57"/>
      <c r="AJ30" s="57"/>
      <c r="AK30" s="57"/>
      <c r="AL30" s="9"/>
    </row>
    <row r="31" spans="2:38" ht="7.15" customHeight="1" x14ac:dyDescent="0.2">
      <c r="B31" s="26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27"/>
      <c r="AL31" s="9"/>
    </row>
    <row r="32" spans="2:38" ht="35.450000000000003" customHeight="1" x14ac:dyDescent="0.2">
      <c r="B32" s="47" t="s">
        <v>66</v>
      </c>
      <c r="C32" s="85"/>
      <c r="D32" s="88" t="s">
        <v>64</v>
      </c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52"/>
      <c r="AH32" s="81"/>
      <c r="AI32" s="82"/>
      <c r="AJ32" s="82"/>
      <c r="AK32" s="83"/>
      <c r="AL32" s="9"/>
    </row>
    <row r="33" spans="2:38" ht="30" customHeight="1" thickBot="1" x14ac:dyDescent="0.25">
      <c r="B33" s="86"/>
      <c r="C33" s="87"/>
      <c r="D33" s="88" t="s">
        <v>65</v>
      </c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52"/>
      <c r="AH33" s="81"/>
      <c r="AI33" s="82"/>
      <c r="AJ33" s="82"/>
      <c r="AK33" s="83"/>
      <c r="AL33" s="9"/>
    </row>
    <row r="34" spans="2:38" ht="5.45" customHeight="1" x14ac:dyDescent="0.2">
      <c r="B34" s="2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30"/>
      <c r="R34" s="130"/>
      <c r="S34" s="130"/>
      <c r="T34" s="13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23"/>
      <c r="AL34" s="9"/>
    </row>
    <row r="35" spans="2:38" ht="47.45" customHeight="1" x14ac:dyDescent="0.2">
      <c r="B35" s="105" t="s">
        <v>120</v>
      </c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9"/>
    </row>
    <row r="36" spans="2:38" ht="25.9" customHeight="1" x14ac:dyDescent="0.2">
      <c r="B36" s="47" t="s">
        <v>108</v>
      </c>
      <c r="C36" s="48"/>
      <c r="D36" s="44" t="s">
        <v>33</v>
      </c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6"/>
      <c r="T36" s="39"/>
      <c r="U36" s="39"/>
      <c r="V36" s="35"/>
      <c r="W36" s="35"/>
      <c r="X36" s="171" t="str">
        <f>IF(T36="oui","tonnage concerné","")</f>
        <v/>
      </c>
      <c r="Y36" s="171"/>
      <c r="Z36" s="171"/>
      <c r="AA36" s="171"/>
      <c r="AB36" s="171"/>
      <c r="AC36" s="171"/>
      <c r="AD36" s="96"/>
      <c r="AE36" s="96"/>
      <c r="AF36" s="96"/>
      <c r="AG36" s="96"/>
      <c r="AH36" s="96"/>
      <c r="AI36" s="96"/>
      <c r="AJ36" s="96"/>
      <c r="AK36" s="97"/>
      <c r="AL36" s="9"/>
    </row>
    <row r="37" spans="2:38" ht="21.6" customHeight="1" x14ac:dyDescent="0.2">
      <c r="B37" s="49"/>
      <c r="C37" s="50"/>
      <c r="D37" s="44" t="s">
        <v>67</v>
      </c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6"/>
      <c r="T37" s="90"/>
      <c r="U37" s="90"/>
      <c r="V37" s="108"/>
      <c r="W37" s="109"/>
      <c r="X37" s="91" t="str">
        <f>IF(T37="oui","tonnage concerné","")</f>
        <v/>
      </c>
      <c r="Y37" s="91"/>
      <c r="Z37" s="91"/>
      <c r="AA37" s="91"/>
      <c r="AB37" s="91"/>
      <c r="AC37" s="91"/>
      <c r="AD37" s="98"/>
      <c r="AE37" s="98"/>
      <c r="AF37" s="98"/>
      <c r="AG37" s="98"/>
      <c r="AH37" s="98"/>
      <c r="AI37" s="98"/>
      <c r="AJ37" s="98"/>
      <c r="AK37" s="99"/>
      <c r="AL37" s="9"/>
    </row>
    <row r="38" spans="2:38" ht="21.6" customHeight="1" x14ac:dyDescent="0.2">
      <c r="B38" s="49"/>
      <c r="C38" s="50"/>
      <c r="D38" s="106" t="s">
        <v>73</v>
      </c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8"/>
      <c r="AL38" s="9"/>
    </row>
    <row r="39" spans="2:38" ht="28.9" customHeight="1" x14ac:dyDescent="0.2">
      <c r="B39" s="49"/>
      <c r="C39" s="50"/>
      <c r="D39" s="44" t="s">
        <v>100</v>
      </c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6"/>
      <c r="T39" s="39"/>
      <c r="U39" s="39"/>
      <c r="V39" s="110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2"/>
      <c r="AL39" s="9"/>
    </row>
    <row r="40" spans="2:38" ht="24" customHeight="1" x14ac:dyDescent="0.2">
      <c r="B40" s="49"/>
      <c r="C40" s="50"/>
      <c r="D40" s="59" t="s">
        <v>101</v>
      </c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1"/>
      <c r="T40" s="68"/>
      <c r="U40" s="69"/>
      <c r="V40" s="41" t="s">
        <v>102</v>
      </c>
      <c r="W40" s="40"/>
      <c r="X40" s="40"/>
      <c r="Y40" s="40"/>
      <c r="Z40" s="40"/>
      <c r="AA40" s="40"/>
      <c r="AB40" s="42"/>
      <c r="AC40" s="43"/>
      <c r="AD40" s="40" t="s">
        <v>103</v>
      </c>
      <c r="AE40" s="40"/>
      <c r="AF40" s="40"/>
      <c r="AG40" s="40"/>
      <c r="AH40" s="40"/>
      <c r="AI40" s="40"/>
      <c r="AJ40" s="40"/>
      <c r="AK40" s="24"/>
      <c r="AL40" s="9"/>
    </row>
    <row r="41" spans="2:38" ht="23.45" customHeight="1" x14ac:dyDescent="0.2">
      <c r="B41" s="49"/>
      <c r="C41" s="50"/>
      <c r="D41" s="62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4"/>
      <c r="T41" s="70"/>
      <c r="U41" s="71"/>
      <c r="V41" s="41" t="s">
        <v>104</v>
      </c>
      <c r="W41" s="40"/>
      <c r="X41" s="40"/>
      <c r="Y41" s="40"/>
      <c r="Z41" s="40"/>
      <c r="AA41" s="40"/>
      <c r="AB41" s="42"/>
      <c r="AC41" s="43"/>
      <c r="AD41" s="40" t="s">
        <v>105</v>
      </c>
      <c r="AE41" s="40"/>
      <c r="AF41" s="40"/>
      <c r="AG41" s="40"/>
      <c r="AH41" s="40"/>
      <c r="AI41" s="40"/>
      <c r="AJ41" s="40"/>
      <c r="AK41" s="24"/>
      <c r="AL41" s="9"/>
    </row>
    <row r="42" spans="2:38" ht="19.899999999999999" customHeight="1" x14ac:dyDescent="0.2">
      <c r="B42" s="49"/>
      <c r="C42" s="50"/>
      <c r="D42" s="65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7"/>
      <c r="T42" s="72"/>
      <c r="U42" s="73"/>
      <c r="V42" s="41" t="s">
        <v>106</v>
      </c>
      <c r="W42" s="40"/>
      <c r="X42" s="40"/>
      <c r="Y42" s="40"/>
      <c r="Z42" s="40"/>
      <c r="AA42" s="40"/>
      <c r="AB42" s="42"/>
      <c r="AC42" s="43"/>
      <c r="AD42" s="33"/>
      <c r="AE42" s="33"/>
      <c r="AF42" s="33"/>
      <c r="AG42" s="33"/>
      <c r="AH42" s="33"/>
      <c r="AI42" s="33"/>
      <c r="AJ42" s="33"/>
      <c r="AK42" s="23"/>
      <c r="AL42" s="9"/>
    </row>
    <row r="43" spans="2:38" ht="23.45" customHeight="1" x14ac:dyDescent="0.2">
      <c r="B43" s="49"/>
      <c r="C43" s="50"/>
      <c r="D43" s="59" t="s">
        <v>107</v>
      </c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1"/>
      <c r="T43" s="68"/>
      <c r="U43" s="69"/>
      <c r="V43" s="41" t="s">
        <v>102</v>
      </c>
      <c r="W43" s="40"/>
      <c r="X43" s="40"/>
      <c r="Y43" s="40"/>
      <c r="Z43" s="40"/>
      <c r="AA43" s="40"/>
      <c r="AB43" s="42"/>
      <c r="AC43" s="43"/>
      <c r="AD43" s="40" t="s">
        <v>103</v>
      </c>
      <c r="AE43" s="40"/>
      <c r="AF43" s="40"/>
      <c r="AG43" s="40"/>
      <c r="AH43" s="40"/>
      <c r="AI43" s="40"/>
      <c r="AJ43" s="40"/>
      <c r="AK43" s="24"/>
      <c r="AL43" s="9"/>
    </row>
    <row r="44" spans="2:38" ht="23.45" customHeight="1" x14ac:dyDescent="0.2">
      <c r="B44" s="49"/>
      <c r="C44" s="50"/>
      <c r="D44" s="65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7"/>
      <c r="T44" s="72"/>
      <c r="U44" s="73"/>
      <c r="V44" s="41" t="s">
        <v>104</v>
      </c>
      <c r="W44" s="40"/>
      <c r="X44" s="40"/>
      <c r="Y44" s="40"/>
      <c r="Z44" s="40"/>
      <c r="AA44" s="40"/>
      <c r="AB44" s="42"/>
      <c r="AC44" s="43"/>
      <c r="AD44" s="33"/>
      <c r="AE44" s="33"/>
      <c r="AF44" s="33"/>
      <c r="AG44" s="33"/>
      <c r="AH44" s="33"/>
      <c r="AI44" s="33"/>
      <c r="AJ44" s="33"/>
      <c r="AK44" s="23"/>
      <c r="AL44" s="9"/>
    </row>
    <row r="45" spans="2:38" ht="23.45" customHeight="1" x14ac:dyDescent="0.2">
      <c r="B45" s="49"/>
      <c r="C45" s="50"/>
      <c r="D45" s="59" t="s">
        <v>109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1"/>
      <c r="T45" s="68"/>
      <c r="U45" s="69"/>
      <c r="V45" s="41" t="s">
        <v>102</v>
      </c>
      <c r="W45" s="40"/>
      <c r="X45" s="40"/>
      <c r="Y45" s="40"/>
      <c r="Z45" s="40"/>
      <c r="AA45" s="40"/>
      <c r="AB45" s="42"/>
      <c r="AC45" s="43"/>
      <c r="AD45" s="40" t="s">
        <v>103</v>
      </c>
      <c r="AE45" s="40"/>
      <c r="AF45" s="40"/>
      <c r="AG45" s="40"/>
      <c r="AH45" s="40"/>
      <c r="AI45" s="40"/>
      <c r="AJ45" s="40"/>
      <c r="AK45" s="24"/>
      <c r="AL45" s="9"/>
    </row>
    <row r="46" spans="2:38" ht="23.45" customHeight="1" x14ac:dyDescent="0.2">
      <c r="B46" s="49"/>
      <c r="C46" s="50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4"/>
      <c r="T46" s="70"/>
      <c r="U46" s="71"/>
      <c r="V46" s="41" t="s">
        <v>104</v>
      </c>
      <c r="W46" s="40"/>
      <c r="X46" s="40"/>
      <c r="Y46" s="40"/>
      <c r="Z46" s="40"/>
      <c r="AA46" s="40"/>
      <c r="AB46" s="42"/>
      <c r="AC46" s="43"/>
      <c r="AD46" s="40" t="s">
        <v>105</v>
      </c>
      <c r="AE46" s="40"/>
      <c r="AF46" s="40"/>
      <c r="AG46" s="40"/>
      <c r="AH46" s="40"/>
      <c r="AI46" s="40"/>
      <c r="AJ46" s="40"/>
      <c r="AK46" s="24"/>
      <c r="AL46" s="9"/>
    </row>
    <row r="47" spans="2:38" ht="30" customHeight="1" x14ac:dyDescent="0.2">
      <c r="B47" s="173"/>
      <c r="C47" s="174"/>
      <c r="D47" s="65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7"/>
      <c r="T47" s="72"/>
      <c r="U47" s="73"/>
      <c r="V47" s="92" t="s">
        <v>106</v>
      </c>
      <c r="W47" s="93"/>
      <c r="X47" s="93"/>
      <c r="Y47" s="93"/>
      <c r="Z47" s="93"/>
      <c r="AA47" s="93"/>
      <c r="AB47" s="94"/>
      <c r="AC47" s="95"/>
      <c r="AD47" s="30"/>
      <c r="AE47" s="30"/>
      <c r="AF47" s="30"/>
      <c r="AG47" s="30"/>
      <c r="AH47" s="30"/>
      <c r="AI47" s="30"/>
      <c r="AJ47" s="30"/>
      <c r="AK47" s="31"/>
      <c r="AL47" s="9"/>
    </row>
    <row r="48" spans="2:38" ht="47.45" customHeight="1" x14ac:dyDescent="0.2">
      <c r="B48" s="51" t="s">
        <v>121</v>
      </c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9"/>
    </row>
    <row r="49" spans="2:38" ht="62.45" customHeight="1" x14ac:dyDescent="0.2">
      <c r="B49" s="47" t="s">
        <v>114</v>
      </c>
      <c r="C49" s="48"/>
      <c r="D49" s="44" t="s">
        <v>111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6"/>
      <c r="T49" s="39"/>
      <c r="U49" s="39"/>
      <c r="V49" s="74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6"/>
      <c r="AL49" s="9"/>
    </row>
    <row r="50" spans="2:38" ht="65.45" customHeight="1" x14ac:dyDescent="0.2">
      <c r="B50" s="49"/>
      <c r="C50" s="50"/>
      <c r="D50" s="44" t="s">
        <v>113</v>
      </c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6"/>
      <c r="T50" s="80"/>
      <c r="U50" s="80"/>
      <c r="V50" s="77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9"/>
      <c r="AL50" s="9"/>
    </row>
    <row r="51" spans="2:38" ht="25.9" customHeight="1" x14ac:dyDescent="0.2">
      <c r="B51" s="51" t="s">
        <v>117</v>
      </c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9"/>
    </row>
    <row r="52" spans="2:38" ht="54" customHeight="1" x14ac:dyDescent="0.2">
      <c r="B52" s="47" t="s">
        <v>118</v>
      </c>
      <c r="C52" s="48"/>
      <c r="D52" s="44" t="s">
        <v>112</v>
      </c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81"/>
      <c r="U52" s="82"/>
      <c r="V52" s="82"/>
      <c r="W52" s="82"/>
      <c r="X52" s="82"/>
      <c r="Y52" s="82"/>
      <c r="Z52" s="82"/>
      <c r="AA52" s="83"/>
      <c r="AB52" s="10"/>
      <c r="AC52" s="10"/>
      <c r="AD52" s="10"/>
      <c r="AE52" s="10"/>
      <c r="AF52" s="10"/>
      <c r="AG52" s="10"/>
      <c r="AH52" s="10"/>
      <c r="AI52" s="10"/>
      <c r="AJ52" s="10"/>
      <c r="AK52" s="23"/>
      <c r="AL52" s="9"/>
    </row>
    <row r="53" spans="2:38" ht="33.6" customHeight="1" x14ac:dyDescent="0.2">
      <c r="B53" s="49"/>
      <c r="C53" s="50"/>
      <c r="D53" s="44" t="s">
        <v>122</v>
      </c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6"/>
      <c r="T53" s="90"/>
      <c r="U53" s="9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23"/>
      <c r="AL53" s="9"/>
    </row>
    <row r="54" spans="2:38" ht="26.45" customHeight="1" x14ac:dyDescent="0.2">
      <c r="B54" s="49"/>
      <c r="C54" s="50"/>
      <c r="D54" s="36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8"/>
      <c r="AL54" s="9"/>
    </row>
    <row r="55" spans="2:38" ht="39" customHeight="1" x14ac:dyDescent="0.2">
      <c r="B55" s="49"/>
      <c r="C55" s="50"/>
      <c r="D55" s="45" t="s">
        <v>62</v>
      </c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6"/>
      <c r="AF55" s="80"/>
      <c r="AG55" s="80"/>
      <c r="AH55" s="10"/>
      <c r="AI55" s="10"/>
      <c r="AJ55" s="10"/>
      <c r="AK55" s="23"/>
      <c r="AL55" s="9"/>
    </row>
    <row r="56" spans="2:38" ht="38.450000000000003" customHeight="1" x14ac:dyDescent="0.2">
      <c r="B56" s="49"/>
      <c r="C56" s="50"/>
      <c r="D56" s="45" t="s">
        <v>59</v>
      </c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6"/>
      <c r="AF56" s="39"/>
      <c r="AG56" s="39"/>
      <c r="AH56" s="10"/>
      <c r="AI56" s="10"/>
      <c r="AJ56" s="10"/>
      <c r="AK56" s="23"/>
      <c r="AL56" s="9"/>
    </row>
    <row r="57" spans="2:38" ht="21" customHeight="1" x14ac:dyDescent="0.2">
      <c r="B57" s="49"/>
      <c r="C57" s="50"/>
      <c r="D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8"/>
      <c r="AL57" s="9"/>
    </row>
    <row r="58" spans="2:38" ht="24.95" customHeight="1" x14ac:dyDescent="0.2">
      <c r="B58" s="49"/>
      <c r="C58" s="50"/>
      <c r="D58" s="45" t="s">
        <v>56</v>
      </c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6"/>
      <c r="AF58" s="39"/>
      <c r="AG58" s="39"/>
      <c r="AH58" s="10"/>
      <c r="AI58" s="10"/>
      <c r="AJ58" s="10"/>
      <c r="AK58" s="23"/>
      <c r="AL58" s="9"/>
    </row>
    <row r="59" spans="2:38" ht="21.6" customHeight="1" x14ac:dyDescent="0.2">
      <c r="B59" s="49"/>
      <c r="C59" s="50"/>
      <c r="D59" s="36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8"/>
      <c r="AL59" s="9"/>
    </row>
    <row r="60" spans="2:38" ht="24.95" customHeight="1" x14ac:dyDescent="0.2">
      <c r="B60" s="49"/>
      <c r="C60" s="50"/>
      <c r="D60" s="45" t="s">
        <v>57</v>
      </c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6"/>
      <c r="AF60" s="39"/>
      <c r="AG60" s="39"/>
      <c r="AH60" s="10"/>
      <c r="AI60" s="10"/>
      <c r="AJ60" s="10"/>
      <c r="AK60" s="23"/>
      <c r="AL60" s="9"/>
    </row>
    <row r="61" spans="2:38" ht="19.899999999999999" customHeight="1" x14ac:dyDescent="0.2">
      <c r="B61" s="49"/>
      <c r="C61" s="50"/>
      <c r="D61" s="36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8"/>
      <c r="AL61" s="9"/>
    </row>
    <row r="62" spans="2:38" ht="24.95" customHeight="1" x14ac:dyDescent="0.2">
      <c r="B62" s="49"/>
      <c r="C62" s="50"/>
      <c r="D62" s="45" t="s">
        <v>58</v>
      </c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6"/>
      <c r="AF62" s="39"/>
      <c r="AG62" s="39"/>
      <c r="AH62" s="10"/>
      <c r="AI62" s="10"/>
      <c r="AJ62" s="10"/>
      <c r="AK62" s="23"/>
      <c r="AL62" s="9"/>
    </row>
    <row r="63" spans="2:38" ht="19.149999999999999" customHeight="1" x14ac:dyDescent="0.2">
      <c r="B63" s="49"/>
      <c r="C63" s="50"/>
      <c r="D63" s="36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8"/>
      <c r="AL63" s="9"/>
    </row>
    <row r="64" spans="2:38" ht="24.95" customHeight="1" x14ac:dyDescent="0.2">
      <c r="B64" s="49"/>
      <c r="C64" s="50"/>
      <c r="D64" s="45" t="s">
        <v>61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6"/>
      <c r="AF64" s="39"/>
      <c r="AG64" s="39"/>
      <c r="AH64" s="10"/>
      <c r="AI64" s="10"/>
      <c r="AJ64" s="10"/>
      <c r="AK64" s="23"/>
      <c r="AL64" s="9"/>
    </row>
    <row r="65" spans="2:38" ht="19.899999999999999" customHeight="1" x14ac:dyDescent="0.2">
      <c r="B65" s="49"/>
      <c r="C65" s="50"/>
      <c r="D65" s="36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8"/>
      <c r="AL65" s="9"/>
    </row>
    <row r="66" spans="2:38" ht="25.15" customHeight="1" x14ac:dyDescent="0.2">
      <c r="B66" s="49"/>
      <c r="C66" s="50"/>
      <c r="D66" s="45" t="s">
        <v>72</v>
      </c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6"/>
      <c r="AF66" s="39"/>
      <c r="AG66" s="39"/>
      <c r="AH66" s="10"/>
      <c r="AI66" s="10"/>
      <c r="AJ66" s="10"/>
      <c r="AK66" s="23"/>
      <c r="AL66" s="9"/>
    </row>
    <row r="67" spans="2:38" ht="19.149999999999999" customHeight="1" x14ac:dyDescent="0.2">
      <c r="B67" s="49"/>
      <c r="C67" s="50"/>
      <c r="D67" s="36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8"/>
      <c r="AL67" s="9"/>
    </row>
    <row r="68" spans="2:38" ht="25.15" customHeight="1" x14ac:dyDescent="0.2">
      <c r="B68" s="51" t="s">
        <v>115</v>
      </c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9"/>
    </row>
    <row r="69" spans="2:38" ht="7.15" customHeight="1" thickBot="1" x14ac:dyDescent="0.25">
      <c r="B69" s="159" t="s">
        <v>70</v>
      </c>
      <c r="C69" s="160"/>
      <c r="D69" s="160"/>
      <c r="E69" s="160"/>
      <c r="F69" s="160"/>
      <c r="G69" s="160"/>
      <c r="H69" s="160"/>
      <c r="I69" s="160"/>
      <c r="J69" s="160"/>
      <c r="K69" s="160"/>
      <c r="L69" s="160"/>
      <c r="M69" s="160"/>
      <c r="N69" s="160"/>
      <c r="O69" s="160"/>
      <c r="P69" s="160"/>
      <c r="Q69" s="160"/>
      <c r="R69" s="160"/>
      <c r="S69" s="160"/>
      <c r="T69" s="160"/>
      <c r="U69" s="160"/>
      <c r="V69" s="16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23"/>
      <c r="AL69" s="9"/>
    </row>
    <row r="70" spans="2:38" ht="12.75" customHeight="1" x14ac:dyDescent="0.2">
      <c r="B70" s="159"/>
      <c r="C70" s="160"/>
      <c r="D70" s="160"/>
      <c r="E70" s="160"/>
      <c r="F70" s="160"/>
      <c r="G70" s="160"/>
      <c r="H70" s="160"/>
      <c r="I70" s="160"/>
      <c r="J70" s="160"/>
      <c r="K70" s="160"/>
      <c r="L70" s="160"/>
      <c r="M70" s="160"/>
      <c r="N70" s="160"/>
      <c r="O70" s="160"/>
      <c r="P70" s="160"/>
      <c r="Q70" s="160"/>
      <c r="R70" s="160"/>
      <c r="S70" s="160"/>
      <c r="T70" s="160"/>
      <c r="U70" s="160"/>
      <c r="V70" s="160"/>
      <c r="W70" s="146" t="s">
        <v>38</v>
      </c>
      <c r="X70" s="147"/>
      <c r="Y70" s="147"/>
      <c r="Z70" s="147"/>
      <c r="AA70" s="147"/>
      <c r="AB70" s="147"/>
      <c r="AC70" s="147"/>
      <c r="AD70" s="148"/>
      <c r="AE70" s="152" t="str">
        <f>SUM('données TK'!$I$3:$I$12)&amp;" jour(s)"</f>
        <v>1,5 jour(s)</v>
      </c>
      <c r="AF70" s="153"/>
      <c r="AG70" s="153"/>
      <c r="AH70" s="153"/>
      <c r="AI70" s="154"/>
      <c r="AJ70" s="10"/>
      <c r="AK70" s="23"/>
      <c r="AL70" s="9"/>
    </row>
    <row r="71" spans="2:38" ht="13.5" thickBot="1" x14ac:dyDescent="0.25">
      <c r="B71" s="159"/>
      <c r="C71" s="160"/>
      <c r="D71" s="160"/>
      <c r="E71" s="160"/>
      <c r="F71" s="160"/>
      <c r="G71" s="160"/>
      <c r="H71" s="160"/>
      <c r="I71" s="160"/>
      <c r="J71" s="160"/>
      <c r="K71" s="160"/>
      <c r="L71" s="160"/>
      <c r="M71" s="160"/>
      <c r="N71" s="160"/>
      <c r="O71" s="160"/>
      <c r="P71" s="160"/>
      <c r="Q71" s="160"/>
      <c r="R71" s="160"/>
      <c r="S71" s="160"/>
      <c r="T71" s="160"/>
      <c r="U71" s="160"/>
      <c r="V71" s="160"/>
      <c r="W71" s="149"/>
      <c r="X71" s="150"/>
      <c r="Y71" s="150"/>
      <c r="Z71" s="150"/>
      <c r="AA71" s="150"/>
      <c r="AB71" s="150"/>
      <c r="AC71" s="150"/>
      <c r="AD71" s="151"/>
      <c r="AE71" s="155"/>
      <c r="AF71" s="156"/>
      <c r="AG71" s="156"/>
      <c r="AH71" s="156"/>
      <c r="AI71" s="157"/>
      <c r="AJ71" s="10"/>
      <c r="AK71" s="23"/>
      <c r="AL71" s="9"/>
    </row>
    <row r="72" spans="2:38" ht="9" customHeight="1" x14ac:dyDescent="0.2">
      <c r="B72" s="159"/>
      <c r="C72" s="160"/>
      <c r="D72" s="160"/>
      <c r="E72" s="160"/>
      <c r="F72" s="160"/>
      <c r="G72" s="160"/>
      <c r="H72" s="160"/>
      <c r="I72" s="160"/>
      <c r="J72" s="160"/>
      <c r="K72" s="160"/>
      <c r="L72" s="160"/>
      <c r="M72" s="160"/>
      <c r="N72" s="160"/>
      <c r="O72" s="160"/>
      <c r="P72" s="160"/>
      <c r="Q72" s="160"/>
      <c r="R72" s="160"/>
      <c r="S72" s="160"/>
      <c r="T72" s="160"/>
      <c r="U72" s="160"/>
      <c r="V72" s="160"/>
      <c r="W72" s="158" t="str">
        <f>IF(T52="oui","hors fonctions centralisées","")</f>
        <v/>
      </c>
      <c r="X72" s="158"/>
      <c r="Y72" s="158"/>
      <c r="Z72" s="158"/>
      <c r="AA72" s="158"/>
      <c r="AB72" s="158"/>
      <c r="AC72" s="158"/>
      <c r="AD72" s="158"/>
      <c r="AE72" s="158"/>
      <c r="AF72" s="158"/>
      <c r="AG72" s="158"/>
      <c r="AH72" s="158"/>
      <c r="AI72" s="158"/>
      <c r="AJ72" s="10"/>
      <c r="AK72" s="23"/>
      <c r="AL72" s="9"/>
    </row>
    <row r="73" spans="2:38" ht="15" customHeight="1" x14ac:dyDescent="0.2">
      <c r="B73" s="34" t="str">
        <f>IF(T52="","",IF(T52&lt;&gt;"non","La durée calculée ne prend pas en compte la durée d'audit des fonctions centralisées qui sera comprise entre 0,5j et 1,5j",""))</f>
        <v/>
      </c>
      <c r="C73" s="10"/>
      <c r="D73" s="10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0"/>
      <c r="AG73" s="10"/>
      <c r="AH73" s="10"/>
      <c r="AI73" s="10"/>
      <c r="AJ73" s="10"/>
      <c r="AK73" s="23"/>
      <c r="AL73" s="9"/>
    </row>
    <row r="74" spans="2:38" ht="15.75" customHeight="1" x14ac:dyDescent="0.2">
      <c r="B74" s="105" t="s">
        <v>116</v>
      </c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9"/>
    </row>
    <row r="75" spans="2:38" x14ac:dyDescent="0.2">
      <c r="B75" s="161"/>
      <c r="C75" s="162"/>
      <c r="D75" s="162"/>
      <c r="E75" s="162"/>
      <c r="F75" s="162"/>
      <c r="G75" s="162"/>
      <c r="H75" s="162"/>
      <c r="I75" s="162"/>
      <c r="J75" s="162"/>
      <c r="K75" s="162"/>
      <c r="L75" s="162"/>
      <c r="M75" s="162"/>
      <c r="N75" s="162"/>
      <c r="O75" s="162"/>
      <c r="P75" s="162"/>
      <c r="Q75" s="162"/>
      <c r="R75" s="162"/>
      <c r="S75" s="162"/>
      <c r="T75" s="162"/>
      <c r="U75" s="162"/>
      <c r="V75" s="162"/>
      <c r="W75" s="162"/>
      <c r="X75" s="162"/>
      <c r="Y75" s="162"/>
      <c r="Z75" s="162"/>
      <c r="AA75" s="162"/>
      <c r="AB75" s="162"/>
      <c r="AC75" s="162"/>
      <c r="AD75" s="162"/>
      <c r="AE75" s="162"/>
      <c r="AF75" s="162"/>
      <c r="AG75" s="162"/>
      <c r="AH75" s="162"/>
      <c r="AI75" s="162"/>
      <c r="AJ75" s="162"/>
      <c r="AK75" s="163"/>
      <c r="AL75" s="9"/>
    </row>
    <row r="76" spans="2:38" x14ac:dyDescent="0.2">
      <c r="B76" s="164"/>
      <c r="C76" s="165"/>
      <c r="D76" s="165"/>
      <c r="E76" s="165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5"/>
      <c r="S76" s="165"/>
      <c r="T76" s="165"/>
      <c r="U76" s="165"/>
      <c r="V76" s="165"/>
      <c r="W76" s="165"/>
      <c r="X76" s="165"/>
      <c r="Y76" s="165"/>
      <c r="Z76" s="165"/>
      <c r="AA76" s="165"/>
      <c r="AB76" s="165"/>
      <c r="AC76" s="165"/>
      <c r="AD76" s="165"/>
      <c r="AE76" s="165"/>
      <c r="AF76" s="165"/>
      <c r="AG76" s="165"/>
      <c r="AH76" s="165"/>
      <c r="AI76" s="165"/>
      <c r="AJ76" s="165"/>
      <c r="AK76" s="166"/>
      <c r="AL76" s="9"/>
    </row>
    <row r="77" spans="2:38" x14ac:dyDescent="0.2">
      <c r="B77" s="164"/>
      <c r="C77" s="165"/>
      <c r="D77" s="165"/>
      <c r="E77" s="165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5"/>
      <c r="S77" s="165"/>
      <c r="T77" s="165"/>
      <c r="U77" s="165"/>
      <c r="V77" s="165"/>
      <c r="W77" s="165"/>
      <c r="X77" s="165"/>
      <c r="Y77" s="165"/>
      <c r="Z77" s="165"/>
      <c r="AA77" s="165"/>
      <c r="AB77" s="165"/>
      <c r="AC77" s="165"/>
      <c r="AD77" s="165"/>
      <c r="AE77" s="165"/>
      <c r="AF77" s="165"/>
      <c r="AG77" s="165"/>
      <c r="AH77" s="165"/>
      <c r="AI77" s="165"/>
      <c r="AJ77" s="165"/>
      <c r="AK77" s="166"/>
      <c r="AL77" s="9"/>
    </row>
    <row r="78" spans="2:38" x14ac:dyDescent="0.2">
      <c r="B78" s="167"/>
      <c r="C78" s="168"/>
      <c r="D78" s="168"/>
      <c r="E78" s="168"/>
      <c r="F78" s="168"/>
      <c r="G78" s="168"/>
      <c r="H78" s="168"/>
      <c r="I78" s="168"/>
      <c r="J78" s="168"/>
      <c r="K78" s="168"/>
      <c r="L78" s="168"/>
      <c r="M78" s="168"/>
      <c r="N78" s="168"/>
      <c r="O78" s="168"/>
      <c r="P78" s="168"/>
      <c r="Q78" s="168"/>
      <c r="R78" s="168"/>
      <c r="S78" s="168"/>
      <c r="T78" s="168"/>
      <c r="U78" s="168"/>
      <c r="V78" s="168"/>
      <c r="W78" s="168"/>
      <c r="X78" s="168"/>
      <c r="Y78" s="168"/>
      <c r="Z78" s="168"/>
      <c r="AA78" s="168"/>
      <c r="AB78" s="168"/>
      <c r="AC78" s="168"/>
      <c r="AD78" s="168"/>
      <c r="AE78" s="168"/>
      <c r="AF78" s="168"/>
      <c r="AG78" s="168"/>
      <c r="AH78" s="168"/>
      <c r="AI78" s="168"/>
      <c r="AJ78" s="168"/>
      <c r="AK78" s="169"/>
      <c r="AL78" s="9"/>
    </row>
    <row r="79" spans="2:38" x14ac:dyDescent="0.2">
      <c r="B79" s="28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29"/>
      <c r="AL79" s="9"/>
    </row>
    <row r="80" spans="2:38" ht="20.25" customHeight="1" x14ac:dyDescent="0.2">
      <c r="B80" s="129" t="s">
        <v>12</v>
      </c>
      <c r="C80" s="129"/>
      <c r="D80" s="129"/>
      <c r="E80" s="129"/>
      <c r="F80" s="129"/>
      <c r="G80" s="129"/>
      <c r="H80" s="129"/>
      <c r="I80" s="129"/>
      <c r="J80" s="129"/>
      <c r="K80" s="170"/>
      <c r="L80" s="170"/>
      <c r="M80" s="170"/>
      <c r="N80" s="170"/>
      <c r="O80" s="170"/>
      <c r="P80" s="170"/>
      <c r="Q80" s="170"/>
      <c r="R80" s="170"/>
      <c r="S80" s="170"/>
      <c r="T80" s="170"/>
      <c r="U80" s="170"/>
      <c r="V80" s="170"/>
      <c r="W80" s="11"/>
      <c r="X80" s="10"/>
      <c r="Y80" s="10"/>
      <c r="Z80" s="10"/>
      <c r="AA80" s="10"/>
      <c r="AB80" s="121" t="s">
        <v>1</v>
      </c>
      <c r="AC80" s="121"/>
      <c r="AD80" s="121"/>
      <c r="AE80" s="121"/>
      <c r="AF80" s="121"/>
      <c r="AG80" s="121"/>
      <c r="AH80" s="121"/>
      <c r="AI80" s="121"/>
      <c r="AJ80" s="10"/>
      <c r="AK80" s="23"/>
      <c r="AL80" s="9"/>
    </row>
    <row r="81" spans="2:38" x14ac:dyDescent="0.2">
      <c r="B81" s="25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31"/>
      <c r="AC81" s="132"/>
      <c r="AD81" s="132"/>
      <c r="AE81" s="132"/>
      <c r="AF81" s="132"/>
      <c r="AG81" s="132"/>
      <c r="AH81" s="132"/>
      <c r="AI81" s="133"/>
      <c r="AJ81" s="10"/>
      <c r="AK81" s="23"/>
      <c r="AL81" s="9"/>
    </row>
    <row r="82" spans="2:38" x14ac:dyDescent="0.2">
      <c r="B82" s="140" t="s">
        <v>0</v>
      </c>
      <c r="C82" s="141"/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0"/>
      <c r="W82" s="10"/>
      <c r="X82" s="10"/>
      <c r="Y82" s="10"/>
      <c r="Z82" s="10"/>
      <c r="AA82" s="10"/>
      <c r="AB82" s="134"/>
      <c r="AC82" s="135"/>
      <c r="AD82" s="135"/>
      <c r="AE82" s="135"/>
      <c r="AF82" s="135"/>
      <c r="AG82" s="135"/>
      <c r="AH82" s="135"/>
      <c r="AI82" s="136"/>
      <c r="AJ82" s="10"/>
      <c r="AK82" s="23"/>
      <c r="AL82" s="9"/>
    </row>
    <row r="83" spans="2:38" x14ac:dyDescent="0.2">
      <c r="B83" s="25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34"/>
      <c r="AC83" s="135"/>
      <c r="AD83" s="135"/>
      <c r="AE83" s="135"/>
      <c r="AF83" s="135"/>
      <c r="AG83" s="135"/>
      <c r="AH83" s="135"/>
      <c r="AI83" s="136"/>
      <c r="AJ83" s="10"/>
      <c r="AK83" s="23"/>
      <c r="AL83" s="9"/>
    </row>
    <row r="84" spans="2:38" x14ac:dyDescent="0.2">
      <c r="B84" s="142" t="s">
        <v>35</v>
      </c>
      <c r="C84" s="130"/>
      <c r="D84" s="143"/>
      <c r="E84" s="144"/>
      <c r="F84" s="144"/>
      <c r="G84" s="144"/>
      <c r="H84" s="144"/>
      <c r="I84" s="130" t="s">
        <v>36</v>
      </c>
      <c r="J84" s="130"/>
      <c r="K84" s="130"/>
      <c r="L84" s="130"/>
      <c r="M84" s="130"/>
      <c r="N84" s="145"/>
      <c r="O84" s="145"/>
      <c r="P84" s="145"/>
      <c r="Q84" s="145"/>
      <c r="R84" s="145"/>
      <c r="S84" s="145"/>
      <c r="T84" s="145"/>
      <c r="U84" s="145"/>
      <c r="V84" s="145"/>
      <c r="W84" s="145"/>
      <c r="X84" s="145"/>
      <c r="Y84" s="10"/>
      <c r="Z84" s="10"/>
      <c r="AA84" s="10"/>
      <c r="AB84" s="134"/>
      <c r="AC84" s="135"/>
      <c r="AD84" s="135"/>
      <c r="AE84" s="135"/>
      <c r="AF84" s="135"/>
      <c r="AG84" s="135"/>
      <c r="AH84" s="135"/>
      <c r="AI84" s="136"/>
      <c r="AJ84" s="10"/>
      <c r="AK84" s="23"/>
      <c r="AL84" s="9"/>
    </row>
    <row r="85" spans="2:38" x14ac:dyDescent="0.2">
      <c r="B85" s="25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37"/>
      <c r="AC85" s="138"/>
      <c r="AD85" s="138"/>
      <c r="AE85" s="138"/>
      <c r="AF85" s="138"/>
      <c r="AG85" s="138"/>
      <c r="AH85" s="138"/>
      <c r="AI85" s="139"/>
      <c r="AJ85" s="10"/>
      <c r="AK85" s="23"/>
      <c r="AL85" s="9"/>
    </row>
    <row r="86" spans="2:38" x14ac:dyDescent="0.2">
      <c r="B86" s="25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23"/>
      <c r="AL86" s="9"/>
    </row>
    <row r="87" spans="2:38" ht="15" customHeight="1" x14ac:dyDescent="0.2">
      <c r="B87" s="51" t="s">
        <v>74</v>
      </c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9"/>
    </row>
    <row r="88" spans="2:38" ht="108.75" customHeight="1" x14ac:dyDescent="0.2">
      <c r="B88" s="175" t="s">
        <v>75</v>
      </c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6"/>
      <c r="Q88" s="176"/>
      <c r="R88" s="176"/>
      <c r="S88" s="176"/>
      <c r="T88" s="176"/>
      <c r="U88" s="176"/>
      <c r="V88" s="176"/>
      <c r="W88" s="176"/>
      <c r="X88" s="176"/>
      <c r="Y88" s="176"/>
      <c r="Z88" s="176"/>
      <c r="AA88" s="176"/>
      <c r="AB88" s="176"/>
      <c r="AC88" s="176"/>
      <c r="AD88" s="176"/>
      <c r="AE88" s="176"/>
      <c r="AF88" s="176"/>
      <c r="AG88" s="176"/>
      <c r="AH88" s="176"/>
      <c r="AI88" s="176"/>
      <c r="AJ88" s="176"/>
      <c r="AK88" s="177"/>
      <c r="AL88" s="9"/>
    </row>
    <row r="89" spans="2:38" x14ac:dyDescent="0.2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</row>
    <row r="90" spans="2:38" x14ac:dyDescent="0.2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</row>
    <row r="91" spans="2:38" x14ac:dyDescent="0.2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</row>
    <row r="92" spans="2:38" x14ac:dyDescent="0.2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</row>
    <row r="93" spans="2:38" x14ac:dyDescent="0.2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</row>
    <row r="94" spans="2:38" x14ac:dyDescent="0.2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</row>
    <row r="95" spans="2:38" x14ac:dyDescent="0.2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</row>
    <row r="96" spans="2:38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</row>
    <row r="97" spans="2:38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</row>
    <row r="98" spans="2:38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</row>
    <row r="99" spans="2:38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</row>
    <row r="100" spans="2:38" x14ac:dyDescent="0.2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</row>
    <row r="101" spans="2:38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</row>
    <row r="102" spans="2:38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</row>
    <row r="103" spans="2:38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</row>
    <row r="104" spans="2:38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</row>
    <row r="105" spans="2:38" x14ac:dyDescent="0.2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</row>
    <row r="106" spans="2:38" x14ac:dyDescent="0.2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</row>
    <row r="107" spans="2:38" x14ac:dyDescent="0.2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</row>
    <row r="108" spans="2:38" x14ac:dyDescent="0.2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</row>
    <row r="109" spans="2:38" x14ac:dyDescent="0.2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</row>
    <row r="110" spans="2:38" x14ac:dyDescent="0.2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</row>
    <row r="111" spans="2:38" x14ac:dyDescent="0.2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</row>
    <row r="112" spans="2:38" x14ac:dyDescent="0.2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</row>
    <row r="113" spans="2:38" x14ac:dyDescent="0.2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</row>
    <row r="114" spans="2:38" x14ac:dyDescent="0.2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</row>
    <row r="115" spans="2:38" x14ac:dyDescent="0.2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</row>
    <row r="116" spans="2:38" x14ac:dyDescent="0.2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</row>
    <row r="117" spans="2:38" x14ac:dyDescent="0.2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</row>
    <row r="118" spans="2:38" x14ac:dyDescent="0.2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</row>
    <row r="119" spans="2:38" x14ac:dyDescent="0.2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</row>
    <row r="120" spans="2:38" x14ac:dyDescent="0.2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</row>
    <row r="121" spans="2:38" x14ac:dyDescent="0.2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</row>
    <row r="122" spans="2:38" x14ac:dyDescent="0.2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</row>
    <row r="123" spans="2:38" x14ac:dyDescent="0.2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</row>
    <row r="124" spans="2:38" x14ac:dyDescent="0.2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</row>
    <row r="125" spans="2:38" x14ac:dyDescent="0.2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</row>
    <row r="126" spans="2:38" x14ac:dyDescent="0.2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</row>
    <row r="127" spans="2:38" x14ac:dyDescent="0.2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</row>
    <row r="128" spans="2:38" x14ac:dyDescent="0.2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</row>
    <row r="129" spans="2:38" x14ac:dyDescent="0.2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</row>
    <row r="130" spans="2:38" x14ac:dyDescent="0.2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</row>
    <row r="131" spans="2:38" x14ac:dyDescent="0.2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</row>
    <row r="132" spans="2:38" x14ac:dyDescent="0.2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</row>
    <row r="133" spans="2:38" x14ac:dyDescent="0.2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</row>
    <row r="134" spans="2:38" x14ac:dyDescent="0.2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</row>
    <row r="135" spans="2:38" x14ac:dyDescent="0.2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</row>
    <row r="136" spans="2:38" x14ac:dyDescent="0.2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</row>
    <row r="137" spans="2:38" x14ac:dyDescent="0.2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</row>
    <row r="138" spans="2:38" x14ac:dyDescent="0.2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</row>
    <row r="139" spans="2:38" x14ac:dyDescent="0.2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</row>
    <row r="140" spans="2:38" x14ac:dyDescent="0.2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</row>
    <row r="141" spans="2:38" x14ac:dyDescent="0.2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</row>
    <row r="142" spans="2:38" x14ac:dyDescent="0.2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</row>
    <row r="143" spans="2:38" x14ac:dyDescent="0.2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</row>
    <row r="144" spans="2:38" x14ac:dyDescent="0.2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</row>
    <row r="145" spans="2:38" x14ac:dyDescent="0.2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</row>
    <row r="146" spans="2:38" x14ac:dyDescent="0.2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</row>
    <row r="147" spans="2:38" x14ac:dyDescent="0.2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</row>
    <row r="148" spans="2:38" x14ac:dyDescent="0.2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</row>
    <row r="149" spans="2:38" x14ac:dyDescent="0.2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</row>
    <row r="150" spans="2:38" x14ac:dyDescent="0.2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</row>
    <row r="151" spans="2:38" x14ac:dyDescent="0.2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</row>
    <row r="152" spans="2:38" x14ac:dyDescent="0.2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</row>
    <row r="153" spans="2:38" x14ac:dyDescent="0.2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</row>
    <row r="154" spans="2:38" x14ac:dyDescent="0.2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</row>
    <row r="155" spans="2:38" x14ac:dyDescent="0.2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</row>
    <row r="156" spans="2:38" x14ac:dyDescent="0.2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</row>
    <row r="157" spans="2:38" x14ac:dyDescent="0.2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</row>
    <row r="158" spans="2:38" x14ac:dyDescent="0.2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</row>
    <row r="159" spans="2:38" x14ac:dyDescent="0.2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</row>
    <row r="160" spans="2:38" x14ac:dyDescent="0.2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</row>
    <row r="161" spans="2:37" x14ac:dyDescent="0.2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</row>
    <row r="162" spans="2:37" x14ac:dyDescent="0.2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</row>
    <row r="163" spans="2:37" x14ac:dyDescent="0.2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</row>
    <row r="164" spans="2:37" x14ac:dyDescent="0.2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</row>
    <row r="165" spans="2:37" x14ac:dyDescent="0.2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</row>
    <row r="166" spans="2:37" x14ac:dyDescent="0.2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</row>
    <row r="167" spans="2:37" x14ac:dyDescent="0.2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</row>
    <row r="168" spans="2:37" x14ac:dyDescent="0.2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</row>
    <row r="169" spans="2:37" x14ac:dyDescent="0.2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</row>
    <row r="170" spans="2:37" x14ac:dyDescent="0.2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</row>
    <row r="171" spans="2:37" x14ac:dyDescent="0.2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</row>
    <row r="172" spans="2:37" x14ac:dyDescent="0.2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</row>
    <row r="173" spans="2:37" x14ac:dyDescent="0.2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</row>
    <row r="174" spans="2:37" x14ac:dyDescent="0.2"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</row>
    <row r="175" spans="2:37" x14ac:dyDescent="0.2"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</row>
    <row r="176" spans="2:37" x14ac:dyDescent="0.2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</row>
    <row r="177" spans="2:37" x14ac:dyDescent="0.2"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</row>
    <row r="178" spans="2:37" x14ac:dyDescent="0.2"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</row>
    <row r="179" spans="2:37" x14ac:dyDescent="0.2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</row>
    <row r="180" spans="2:37" x14ac:dyDescent="0.2"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</row>
    <row r="181" spans="2:37" x14ac:dyDescent="0.2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</row>
    <row r="182" spans="2:37" x14ac:dyDescent="0.2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</row>
    <row r="183" spans="2:37" x14ac:dyDescent="0.2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</row>
    <row r="184" spans="2:37" x14ac:dyDescent="0.2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</row>
    <row r="185" spans="2:37" x14ac:dyDescent="0.2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</row>
    <row r="186" spans="2:37" x14ac:dyDescent="0.2"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</row>
    <row r="187" spans="2:37" x14ac:dyDescent="0.2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</row>
    <row r="188" spans="2:37" x14ac:dyDescent="0.2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</row>
    <row r="189" spans="2:37" x14ac:dyDescent="0.2"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</row>
    <row r="190" spans="2:37" x14ac:dyDescent="0.2"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</row>
    <row r="191" spans="2:37" x14ac:dyDescent="0.2"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</row>
    <row r="192" spans="2:37" x14ac:dyDescent="0.2"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</row>
    <row r="193" spans="2:37" x14ac:dyDescent="0.2"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</row>
    <row r="194" spans="2:37" x14ac:dyDescent="0.2"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</row>
    <row r="195" spans="2:37" x14ac:dyDescent="0.2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</row>
    <row r="196" spans="2:37" x14ac:dyDescent="0.2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</row>
    <row r="197" spans="2:37" x14ac:dyDescent="0.2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</row>
    <row r="198" spans="2:37" x14ac:dyDescent="0.2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</row>
    <row r="199" spans="2:37" x14ac:dyDescent="0.2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</row>
    <row r="200" spans="2:37" x14ac:dyDescent="0.2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</row>
  </sheetData>
  <sheetProtection algorithmName="SHA-512" hashValue="Bfvdh00rJbqv7GDW9flBVEv7p9rNzNhTD1YYk1UPeLP6r+OnMfhze021U1aztyNjwhyRxd2WNi/g7E1Ml1CD4Q==" saltValue="vUarkwehBk9L5qpw3qS4Ew==" spinCount="100000" sheet="1" selectLockedCells="1"/>
  <mergeCells count="171">
    <mergeCell ref="D37:S37"/>
    <mergeCell ref="D40:S42"/>
    <mergeCell ref="T40:U42"/>
    <mergeCell ref="B88:AK88"/>
    <mergeCell ref="I10:S10"/>
    <mergeCell ref="T14:Z14"/>
    <mergeCell ref="I12:S12"/>
    <mergeCell ref="I13:S13"/>
    <mergeCell ref="B14:H14"/>
    <mergeCell ref="AA13:AK13"/>
    <mergeCell ref="B13:H13"/>
    <mergeCell ref="T13:Z13"/>
    <mergeCell ref="I16:AK16"/>
    <mergeCell ref="B17:T17"/>
    <mergeCell ref="U17:AK17"/>
    <mergeCell ref="P18:T18"/>
    <mergeCell ref="U18:AK18"/>
    <mergeCell ref="B87:AK87"/>
    <mergeCell ref="B22:AK22"/>
    <mergeCell ref="AH20:AK20"/>
    <mergeCell ref="B19:AG19"/>
    <mergeCell ref="B80:J80"/>
    <mergeCell ref="Q34:T34"/>
    <mergeCell ref="B21:AG21"/>
    <mergeCell ref="B24:H24"/>
    <mergeCell ref="D61:AK61"/>
    <mergeCell ref="AA26:AK26"/>
    <mergeCell ref="AB81:AI85"/>
    <mergeCell ref="B82:U82"/>
    <mergeCell ref="B84:C84"/>
    <mergeCell ref="D84:H84"/>
    <mergeCell ref="I84:M84"/>
    <mergeCell ref="N84:X84"/>
    <mergeCell ref="B68:AK68"/>
    <mergeCell ref="W70:AD71"/>
    <mergeCell ref="AE70:AI71"/>
    <mergeCell ref="W72:AI72"/>
    <mergeCell ref="B69:V72"/>
    <mergeCell ref="B75:AK78"/>
    <mergeCell ref="B74:AK74"/>
    <mergeCell ref="K80:V80"/>
    <mergeCell ref="AB80:AI80"/>
    <mergeCell ref="X36:AC36"/>
    <mergeCell ref="AH21:AK21"/>
    <mergeCell ref="T23:Z23"/>
    <mergeCell ref="AJ2:AK2"/>
    <mergeCell ref="I14:S14"/>
    <mergeCell ref="AA14:AK14"/>
    <mergeCell ref="AA15:AK15"/>
    <mergeCell ref="B7:AK7"/>
    <mergeCell ref="AA12:AK12"/>
    <mergeCell ref="B10:H10"/>
    <mergeCell ref="B11:H11"/>
    <mergeCell ref="T10:Z10"/>
    <mergeCell ref="F2:AI5"/>
    <mergeCell ref="B20:AG20"/>
    <mergeCell ref="F6:AG6"/>
    <mergeCell ref="B9:H9"/>
    <mergeCell ref="T9:Z9"/>
    <mergeCell ref="T11:Z11"/>
    <mergeCell ref="T12:Z12"/>
    <mergeCell ref="L18:O18"/>
    <mergeCell ref="I11:S11"/>
    <mergeCell ref="B8:AK8"/>
    <mergeCell ref="B12:H12"/>
    <mergeCell ref="AA9:AK9"/>
    <mergeCell ref="AA10:AK10"/>
    <mergeCell ref="AA11:AK11"/>
    <mergeCell ref="I9:S9"/>
    <mergeCell ref="B18:K18"/>
    <mergeCell ref="B15:H15"/>
    <mergeCell ref="T15:Z15"/>
    <mergeCell ref="AH19:AK19"/>
    <mergeCell ref="B16:H16"/>
    <mergeCell ref="I15:S15"/>
    <mergeCell ref="B23:H23"/>
    <mergeCell ref="AF56:AG56"/>
    <mergeCell ref="I23:S23"/>
    <mergeCell ref="AA23:AK23"/>
    <mergeCell ref="B25:H25"/>
    <mergeCell ref="I25:S25"/>
    <mergeCell ref="T25:Z25"/>
    <mergeCell ref="AA25:AK25"/>
    <mergeCell ref="I27:AK27"/>
    <mergeCell ref="B35:AK35"/>
    <mergeCell ref="D38:U38"/>
    <mergeCell ref="V38:AK38"/>
    <mergeCell ref="V37:W37"/>
    <mergeCell ref="B28:AK28"/>
    <mergeCell ref="T37:U37"/>
    <mergeCell ref="D39:S39"/>
    <mergeCell ref="T39:U39"/>
    <mergeCell ref="V39:AK39"/>
    <mergeCell ref="AD40:AJ40"/>
    <mergeCell ref="AD41:AJ41"/>
    <mergeCell ref="D43:S44"/>
    <mergeCell ref="T43:U44"/>
    <mergeCell ref="AH32:AK32"/>
    <mergeCell ref="B36:C47"/>
    <mergeCell ref="AH33:AK33"/>
    <mergeCell ref="D32:AG32"/>
    <mergeCell ref="AF62:AG62"/>
    <mergeCell ref="D63:AK63"/>
    <mergeCell ref="D64:AE64"/>
    <mergeCell ref="T53:U53"/>
    <mergeCell ref="X37:AC37"/>
    <mergeCell ref="D33:AG33"/>
    <mergeCell ref="AB43:AC43"/>
    <mergeCell ref="AD43:AJ43"/>
    <mergeCell ref="AF60:AG60"/>
    <mergeCell ref="V40:AA40"/>
    <mergeCell ref="AB40:AC40"/>
    <mergeCell ref="V41:AA41"/>
    <mergeCell ref="AB41:AC41"/>
    <mergeCell ref="V42:AA42"/>
    <mergeCell ref="AB42:AC42"/>
    <mergeCell ref="V43:AA43"/>
    <mergeCell ref="AD46:AJ46"/>
    <mergeCell ref="V47:AA47"/>
    <mergeCell ref="AB47:AC47"/>
    <mergeCell ref="AD36:AK36"/>
    <mergeCell ref="AD37:AK37"/>
    <mergeCell ref="AF55:AG55"/>
    <mergeCell ref="T24:Z24"/>
    <mergeCell ref="B27:H27"/>
    <mergeCell ref="B30:AG30"/>
    <mergeCell ref="AH30:AK30"/>
    <mergeCell ref="I24:S24"/>
    <mergeCell ref="AA24:AK24"/>
    <mergeCell ref="D55:AE55"/>
    <mergeCell ref="AB44:AC44"/>
    <mergeCell ref="D45:S47"/>
    <mergeCell ref="T45:U47"/>
    <mergeCell ref="V45:AA45"/>
    <mergeCell ref="AB45:AC45"/>
    <mergeCell ref="V49:AK49"/>
    <mergeCell ref="D50:S50"/>
    <mergeCell ref="V50:AK50"/>
    <mergeCell ref="D53:S53"/>
    <mergeCell ref="T49:U49"/>
    <mergeCell ref="D54:AK54"/>
    <mergeCell ref="T50:U50"/>
    <mergeCell ref="T52:AA52"/>
    <mergeCell ref="B26:H26"/>
    <mergeCell ref="I26:S26"/>
    <mergeCell ref="T26:Z26"/>
    <mergeCell ref="B32:C33"/>
    <mergeCell ref="D57:AK57"/>
    <mergeCell ref="T36:U36"/>
    <mergeCell ref="AD45:AJ45"/>
    <mergeCell ref="V46:AA46"/>
    <mergeCell ref="AB46:AC46"/>
    <mergeCell ref="D49:S49"/>
    <mergeCell ref="D52:S52"/>
    <mergeCell ref="B49:C50"/>
    <mergeCell ref="B51:AK51"/>
    <mergeCell ref="B52:C67"/>
    <mergeCell ref="D66:AE66"/>
    <mergeCell ref="AF66:AG66"/>
    <mergeCell ref="AF64:AG64"/>
    <mergeCell ref="D58:AE58"/>
    <mergeCell ref="D60:AE60"/>
    <mergeCell ref="D62:AE62"/>
    <mergeCell ref="D56:AE56"/>
    <mergeCell ref="D59:AK59"/>
    <mergeCell ref="AF58:AG58"/>
    <mergeCell ref="D67:AK67"/>
    <mergeCell ref="D65:AK65"/>
    <mergeCell ref="V44:AA44"/>
    <mergeCell ref="B48:AK48"/>
    <mergeCell ref="D36:S36"/>
  </mergeCells>
  <conditionalFormatting sqref="B31:AK31">
    <cfRule type="expression" dxfId="64" priority="77" stopIfTrue="1">
      <formula>$AH$30="oui"</formula>
    </cfRule>
  </conditionalFormatting>
  <conditionalFormatting sqref="D54">
    <cfRule type="expression" dxfId="63" priority="180" stopIfTrue="1">
      <formula>AND($T$53="oui",$D$54="")</formula>
    </cfRule>
  </conditionalFormatting>
  <conditionalFormatting sqref="D57">
    <cfRule type="expression" dxfId="62" priority="85" stopIfTrue="1">
      <formula>AND(AF56="oui",D57="")</formula>
    </cfRule>
  </conditionalFormatting>
  <conditionalFormatting sqref="D59 D61 D63 D65">
    <cfRule type="expression" dxfId="61" priority="166" stopIfTrue="1">
      <formula>AND(AF58="oui",D59="")</formula>
    </cfRule>
  </conditionalFormatting>
  <conditionalFormatting sqref="D67">
    <cfRule type="expression" dxfId="60" priority="66" stopIfTrue="1">
      <formula>AND(AF66="oui",D67="")</formula>
    </cfRule>
  </conditionalFormatting>
  <conditionalFormatting sqref="D84:H84">
    <cfRule type="containsBlanks" dxfId="59" priority="122" stopIfTrue="1">
      <formula>LEN(TRIM(D84))=0</formula>
    </cfRule>
  </conditionalFormatting>
  <conditionalFormatting sqref="D38:U38">
    <cfRule type="expression" dxfId="58" priority="38" stopIfTrue="1">
      <formula>T37="oui"</formula>
    </cfRule>
  </conditionalFormatting>
  <conditionalFormatting sqref="I16">
    <cfRule type="containsBlanks" dxfId="57" priority="125" stopIfTrue="1">
      <formula>LEN(TRIM(I16))=0</formula>
    </cfRule>
  </conditionalFormatting>
  <conditionalFormatting sqref="I27">
    <cfRule type="containsBlanks" dxfId="56" priority="53" stopIfTrue="1">
      <formula>LEN(TRIM(I27))=0</formula>
    </cfRule>
  </conditionalFormatting>
  <conditionalFormatting sqref="I9:S15">
    <cfRule type="containsBlanks" dxfId="55" priority="127" stopIfTrue="1">
      <formula>LEN(TRIM(I9))=0</formula>
    </cfRule>
  </conditionalFormatting>
  <conditionalFormatting sqref="I23:S26">
    <cfRule type="containsBlanks" dxfId="54" priority="52" stopIfTrue="1">
      <formula>LEN(TRIM(I23))=0</formula>
    </cfRule>
  </conditionalFormatting>
  <conditionalFormatting sqref="K80:V80">
    <cfRule type="containsBlanks" dxfId="53" priority="124" stopIfTrue="1">
      <formula>LEN(TRIM(K80))=0</formula>
    </cfRule>
  </conditionalFormatting>
  <conditionalFormatting sqref="L18:N18">
    <cfRule type="containsBlanks" dxfId="52" priority="5" stopIfTrue="1">
      <formula>LEN(TRIM(L18))=0</formula>
    </cfRule>
  </conditionalFormatting>
  <conditionalFormatting sqref="N84:X84">
    <cfRule type="containsBlanks" dxfId="51" priority="123" stopIfTrue="1">
      <formula>LEN(TRIM(N84))=0</formula>
    </cfRule>
  </conditionalFormatting>
  <conditionalFormatting sqref="T36:T37">
    <cfRule type="containsBlanks" dxfId="50" priority="157" stopIfTrue="1">
      <formula>LEN(TRIM(T36))=0</formula>
    </cfRule>
  </conditionalFormatting>
  <conditionalFormatting sqref="T39:T40">
    <cfRule type="containsBlanks" dxfId="49" priority="46" stopIfTrue="1">
      <formula>LEN(TRIM(T39))=0</formula>
    </cfRule>
  </conditionalFormatting>
  <conditionalFormatting sqref="T43">
    <cfRule type="containsBlanks" dxfId="48" priority="37" stopIfTrue="1">
      <formula>LEN(TRIM(T43))=0</formula>
    </cfRule>
  </conditionalFormatting>
  <conditionalFormatting sqref="T45">
    <cfRule type="containsBlanks" dxfId="47" priority="24" stopIfTrue="1">
      <formula>LEN(TRIM(T45))=0</formula>
    </cfRule>
  </conditionalFormatting>
  <conditionalFormatting sqref="T49:T50">
    <cfRule type="containsBlanks" dxfId="46" priority="101" stopIfTrue="1">
      <formula>LEN(TRIM(T49))=0</formula>
    </cfRule>
  </conditionalFormatting>
  <conditionalFormatting sqref="T52:T53">
    <cfRule type="containsBlanks" dxfId="45" priority="118" stopIfTrue="1">
      <formula>LEN(TRIM(T52))=0</formula>
    </cfRule>
  </conditionalFormatting>
  <conditionalFormatting sqref="U17:U18">
    <cfRule type="containsBlanks" dxfId="44" priority="4" stopIfTrue="1">
      <formula>LEN(TRIM(U17))=0</formula>
    </cfRule>
  </conditionalFormatting>
  <conditionalFormatting sqref="V40:AA42">
    <cfRule type="expression" dxfId="43" priority="47" stopIfTrue="1">
      <formula>$T$40="oui"</formula>
    </cfRule>
  </conditionalFormatting>
  <conditionalFormatting sqref="V43:AA44">
    <cfRule type="expression" dxfId="42" priority="35" stopIfTrue="1">
      <formula>$T$43="oui"</formula>
    </cfRule>
  </conditionalFormatting>
  <conditionalFormatting sqref="V45:AA47">
    <cfRule type="expression" dxfId="41" priority="22" stopIfTrue="1">
      <formula>$T$45="oui"</formula>
    </cfRule>
  </conditionalFormatting>
  <conditionalFormatting sqref="V38:AK38">
    <cfRule type="expression" dxfId="40" priority="39" stopIfTrue="1">
      <formula>AND(T37="oui",$V$38="")</formula>
    </cfRule>
  </conditionalFormatting>
  <conditionalFormatting sqref="V39:AK39">
    <cfRule type="expression" dxfId="39" priority="51" stopIfTrue="1">
      <formula>AND(T39="oui",V39="")</formula>
    </cfRule>
    <cfRule type="expression" dxfId="38" priority="49" stopIfTrue="1">
      <formula>V39&lt;&gt;""</formula>
    </cfRule>
  </conditionalFormatting>
  <conditionalFormatting sqref="V49:AK50">
    <cfRule type="expression" dxfId="37" priority="10" stopIfTrue="1">
      <formula>AND(T49="oui",V49="")</formula>
    </cfRule>
  </conditionalFormatting>
  <conditionalFormatting sqref="X36:AC37">
    <cfRule type="expression" dxfId="36" priority="173" stopIfTrue="1">
      <formula>T36="oui"</formula>
    </cfRule>
  </conditionalFormatting>
  <conditionalFormatting sqref="AA9:AK15">
    <cfRule type="containsBlanks" dxfId="35" priority="126" stopIfTrue="1">
      <formula>LEN(TRIM(AA9))=0</formula>
    </cfRule>
  </conditionalFormatting>
  <conditionalFormatting sqref="AA23:AK26">
    <cfRule type="containsBlanks" dxfId="34" priority="54" stopIfTrue="1">
      <formula>LEN(TRIM(AA23))=0</formula>
    </cfRule>
  </conditionalFormatting>
  <conditionalFormatting sqref="AB40:AC42">
    <cfRule type="expression" dxfId="33" priority="43" stopIfTrue="1">
      <formula>AB40&lt;&gt;""</formula>
    </cfRule>
    <cfRule type="expression" dxfId="32" priority="45" stopIfTrue="1">
      <formula>AND($T$40="oui",AB40="")</formula>
    </cfRule>
  </conditionalFormatting>
  <conditionalFormatting sqref="AB43:AC43">
    <cfRule type="expression" dxfId="31" priority="29" stopIfTrue="1">
      <formula>$AB$59&lt;&gt;""</formula>
    </cfRule>
    <cfRule type="expression" dxfId="30" priority="7" stopIfTrue="1">
      <formula>$AB$43&lt;&gt;""</formula>
    </cfRule>
    <cfRule type="expression" dxfId="29" priority="34" stopIfTrue="1">
      <formula>AND(T43="oui",AB43="")</formula>
    </cfRule>
  </conditionalFormatting>
  <conditionalFormatting sqref="AB44:AC44">
    <cfRule type="expression" dxfId="28" priority="30" stopIfTrue="1">
      <formula>AND(T43="oui",AB44="")</formula>
    </cfRule>
    <cfRule type="expression" dxfId="27" priority="32" stopIfTrue="1">
      <formula>AB44&lt;&gt;""</formula>
    </cfRule>
  </conditionalFormatting>
  <conditionalFormatting sqref="AB45:AC47">
    <cfRule type="expression" dxfId="26" priority="19" stopIfTrue="1">
      <formula>AB45&lt;&gt;""</formula>
    </cfRule>
    <cfRule type="expression" dxfId="25" priority="21" stopIfTrue="1">
      <formula>AND($T$45="oui",AB45="")</formula>
    </cfRule>
  </conditionalFormatting>
  <conditionalFormatting sqref="AD40:AJ41">
    <cfRule type="expression" dxfId="24" priority="48" stopIfTrue="1">
      <formula>$T$40="oui"</formula>
    </cfRule>
  </conditionalFormatting>
  <conditionalFormatting sqref="AD43:AJ43">
    <cfRule type="expression" dxfId="23" priority="36" stopIfTrue="1">
      <formula>$T$43="oui"</formula>
    </cfRule>
  </conditionalFormatting>
  <conditionalFormatting sqref="AD45:AJ46">
    <cfRule type="expression" dxfId="22" priority="23" stopIfTrue="1">
      <formula>$T$45="oui"</formula>
    </cfRule>
  </conditionalFormatting>
  <conditionalFormatting sqref="AD36:AK37">
    <cfRule type="expression" dxfId="21" priority="174" stopIfTrue="1">
      <formula>AND(T36="oui",AD36="")</formula>
    </cfRule>
    <cfRule type="expression" dxfId="20" priority="175" stopIfTrue="1">
      <formula>T36="oui"</formula>
    </cfRule>
  </conditionalFormatting>
  <conditionalFormatting sqref="AF55:AF56">
    <cfRule type="containsBlanks" dxfId="19" priority="84" stopIfTrue="1">
      <formula>LEN(TRIM(AF55))=0</formula>
    </cfRule>
  </conditionalFormatting>
  <conditionalFormatting sqref="AF58">
    <cfRule type="containsBlanks" dxfId="18" priority="95" stopIfTrue="1">
      <formula>LEN(TRIM(AF58))=0</formula>
    </cfRule>
  </conditionalFormatting>
  <conditionalFormatting sqref="AF60">
    <cfRule type="containsBlanks" dxfId="17" priority="93" stopIfTrue="1">
      <formula>LEN(TRIM(AF60))=0</formula>
    </cfRule>
  </conditionalFormatting>
  <conditionalFormatting sqref="AF62">
    <cfRule type="containsBlanks" dxfId="16" priority="91" stopIfTrue="1">
      <formula>LEN(TRIM(AF62))=0</formula>
    </cfRule>
  </conditionalFormatting>
  <conditionalFormatting sqref="AF64">
    <cfRule type="containsBlanks" dxfId="15" priority="75" stopIfTrue="1">
      <formula>LEN(TRIM(AF64))=0</formula>
    </cfRule>
  </conditionalFormatting>
  <conditionalFormatting sqref="AF66">
    <cfRule type="containsBlanks" dxfId="14" priority="67" stopIfTrue="1">
      <formula>LEN(TRIM(AF66))=0</formula>
    </cfRule>
  </conditionalFormatting>
  <conditionalFormatting sqref="AH32:AH33">
    <cfRule type="containsBlanks" dxfId="13" priority="69" stopIfTrue="1">
      <formula>LEN(TRIM(AH32))=0</formula>
    </cfRule>
  </conditionalFormatting>
  <conditionalFormatting sqref="AH19:AJ21">
    <cfRule type="containsBlanks" dxfId="12" priority="2" stopIfTrue="1">
      <formula>LEN(TRIM(AH19))=0</formula>
    </cfRule>
  </conditionalFormatting>
  <conditionalFormatting sqref="AH30:AK30">
    <cfRule type="containsBlanks" dxfId="11" priority="78" stopIfTrue="1">
      <formula>LEN(TRIM(AH30))=0</formula>
    </cfRule>
  </conditionalFormatting>
  <conditionalFormatting sqref="AK40:AK41">
    <cfRule type="expression" dxfId="10" priority="197" stopIfTrue="1">
      <formula>AK40&lt;&gt;""</formula>
    </cfRule>
    <cfRule type="expression" dxfId="9" priority="198" stopIfTrue="1">
      <formula>AND($T$531="oui",AK40="")</formula>
    </cfRule>
    <cfRule type="expression" dxfId="8" priority="199" stopIfTrue="1">
      <formula>$AK$57&lt;&gt;""</formula>
    </cfRule>
    <cfRule type="expression" dxfId="7" priority="200" stopIfTrue="1">
      <formula>AND($T$40="oui",AK40="")</formula>
    </cfRule>
  </conditionalFormatting>
  <conditionalFormatting sqref="AK43">
    <cfRule type="expression" dxfId="6" priority="26" stopIfTrue="1">
      <formula>AND($T$43="oui",AK43="")</formula>
    </cfRule>
    <cfRule type="expression" dxfId="5" priority="25" stopIfTrue="1">
      <formula>AK43&lt;&gt;""</formula>
    </cfRule>
  </conditionalFormatting>
  <conditionalFormatting sqref="AK45">
    <cfRule type="expression" dxfId="4" priority="20" stopIfTrue="1">
      <formula>AND($T$45="oui",AK45="")</formula>
    </cfRule>
    <cfRule type="expression" dxfId="3" priority="18" stopIfTrue="1">
      <formula>$AK$45&lt;&gt;""</formula>
    </cfRule>
  </conditionalFormatting>
  <conditionalFormatting sqref="AK46">
    <cfRule type="expression" dxfId="2" priority="17" stopIfTrue="1">
      <formula>AND($T$45="oui",AK46="")</formula>
    </cfRule>
    <cfRule type="expression" dxfId="1" priority="16" stopIfTrue="1">
      <formula>AK45&lt;&gt;""</formula>
    </cfRule>
  </conditionalFormatting>
  <conditionalFormatting sqref="V49:AK49">
    <cfRule type="expression" dxfId="0" priority="1">
      <formula>$V$49&lt;&gt;""</formula>
    </cfRule>
  </conditionalFormatting>
  <dataValidations xWindow="538" yWindow="398" count="10">
    <dataValidation type="list" allowBlank="1" showInputMessage="1" showErrorMessage="1" sqref="T53 AF62 L18:N18 AF66 AF60 AF58 AF55:AF56 AH30:AJ30 AF64 S34 AH33 AB40:AB47 T39 AK40:AK41 T36:T37 AK43 AK45:AK46 AH19:AJ20" xr:uid="{1C5BCCB0-08CD-4B97-85D5-D6E4BB255051}">
      <formula1>oui</formula1>
    </dataValidation>
    <dataValidation type="whole" errorStyle="warning" allowBlank="1" showInputMessage="1" showErrorMessage="1" errorTitle="Tonnage d'aliments déclaré" error="saisir le tonnage d'aliments minéraux" sqref="AD36:AD37" xr:uid="{642F9B16-2AAC-459A-951A-042DEED451EA}">
      <formula1>0</formula1>
      <formula2>1000000</formula2>
    </dataValidation>
    <dataValidation type="list" allowBlank="1" showInputMessage="1" showErrorMessage="1" promptTitle="Définition du distributeur" prompt="Détenteur physique d’aliments pour animaux (hors vente au détail) réalisant les étapes suivantes du process, à l’exclusion de toute autre : approvisionnement, réception, stockage - transfert, chargement et livraison." sqref="T49:U49" xr:uid="{8DEA7622-1537-4E56-955B-4DA161C3840B}">
      <formula1>oui</formula1>
    </dataValidation>
    <dataValidation type="list" allowBlank="1" showInputMessage="1" showErrorMessage="1" promptTitle="Définition du négociant" prompt="opérateur économique réalisant exclusivement des actions d’achats et de reventes en l’état d’intrants ou d’aliments pour animaux (sans détention physique des intrants ou d’aliments pour animaux)." sqref="T50:U50" xr:uid="{B0B94EF6-E66B-44BF-B999-D3A95F8BBEFF}">
      <formula1>oui</formula1>
    </dataValidation>
    <dataValidation showDropDown="1" showInputMessage="1" showErrorMessage="1" sqref="AH32:AK32" xr:uid="{A84FCF35-5BD4-4C1C-B213-2BE5A6872857}"/>
    <dataValidation allowBlank="1" showInputMessage="1" showErrorMessage="1" prompt="Obligatoire si demande de certification RCF, STNO, STNE et SDNA et non certifié par CERTIS avec une certification fabrication d'aliments avec_x000a_ reconnaissance RCNA" sqref="B21:AG21" xr:uid="{F4EC5BE8-E589-4B9C-A3AA-75A5F1850D61}"/>
    <dataValidation type="list" allowBlank="1" showInputMessage="1" showErrorMessage="1" promptTitle="STNO" prompt="L'ajout du socle technique &quot;Nourri sans OGM &lt; 0,9%&quot; entraine l'augmentation de la durée d'audit de 0,25 j" sqref="T40" xr:uid="{D352D627-8E75-4A93-8D43-789293E4ACFC}">
      <formula1>oui</formula1>
    </dataValidation>
    <dataValidation type="list" allowBlank="1" showInputMessage="1" showErrorMessage="1" promptTitle="STNE" prompt="L'ajout du socle technique &quot;Nutrition Equine&quot; entraine l'allongement de la durée d'audit de 0,25 j" sqref="T43:U44" xr:uid="{0D76A5E6-0E66-4407-B9E1-7910415C3145}">
      <formula1>oui</formula1>
    </dataValidation>
    <dataValidation type="list" allowBlank="1" showInputMessage="1" showErrorMessage="1" prompt="le Module &quot;Soja Durable pour la nutrition animale est une option associée à la fabrication d'aliments composés. Elle entraîne une augmentation de la durée d'audit de 0,5j_x000a_ par site." sqref="T45" xr:uid="{29FCC0DF-5844-4437-838A-8EBC029D8BE6}">
      <formula1>oui</formula1>
    </dataValidation>
    <dataValidation type="list" allowBlank="1" showInputMessage="1" showErrorMessage="1" sqref="T52" xr:uid="{39EFE6FA-B3B2-4BCD-9D47-B3648A7F8965}">
      <formula1>fonctions</formula1>
    </dataValidation>
  </dataValidations>
  <printOptions horizontalCentered="1"/>
  <pageMargins left="0.19685039370078741" right="0.19685039370078741" top="0.19685039370078741" bottom="0.19685039370078741" header="0.19685039370078741" footer="0.19685039370078741"/>
  <pageSetup paperSize="9" scale="73" fitToHeight="2" orientation="portrait" r:id="rId1"/>
  <headerFooter>
    <oddFooter xml:space="preserve">&amp;C&amp;"Calibri,Normal"&amp;8Le présent document appartient à CERTIS et ne peut être communiqué qu'à ce dernier.&amp;R&amp;"-,Normal"&amp;8&amp;P - &amp;N                   </oddFooter>
  </headerFooter>
  <rowBreaks count="1" manualBreakCount="1">
    <brk id="47" min="1" max="36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538" yWindow="398" count="2">
        <x14:dataValidation type="list" allowBlank="1" showInputMessage="1" showErrorMessage="1" xr:uid="{CA1B2627-0A89-4B5A-82D0-551890716DBE}">
          <x14:formula1>
            <xm:f>'données TK'!$A$2:$A$4</xm:f>
          </x14:formula1>
          <xm:sqref>AH21:AK21</xm:sqref>
        </x14:dataValidation>
        <x14:dataValidation type="list" allowBlank="1" showInputMessage="1" showErrorMessage="1" xr:uid="{564FD392-E800-4CD0-A83A-84F7F70058DA}">
          <x14:formula1>
            <xm:f>'données TK'!$G$20:$G$23</xm:f>
          </x14:formula1>
          <xm:sqref>U18:AK18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37277-56B8-47F6-AC8B-FBC9C86AD3F2}">
  <sheetPr>
    <pageSetUpPr fitToPage="1"/>
  </sheetPr>
  <dimension ref="D1:H20"/>
  <sheetViews>
    <sheetView workbookViewId="0">
      <selection activeCell="E4" sqref="E4:H4"/>
    </sheetView>
  </sheetViews>
  <sheetFormatPr baseColWidth="10" defaultRowHeight="12.75" x14ac:dyDescent="0.2"/>
  <cols>
    <col min="1" max="3" width="4.140625" customWidth="1"/>
    <col min="4" max="4" width="14.85546875" customWidth="1"/>
    <col min="6" max="6" width="13.42578125" customWidth="1"/>
    <col min="8" max="8" width="20" customWidth="1"/>
    <col min="10" max="10" width="12.5703125" customWidth="1"/>
  </cols>
  <sheetData>
    <row r="1" spans="4:8" ht="13.5" thickBot="1" x14ac:dyDescent="0.25"/>
    <row r="2" spans="4:8" ht="14.25" thickTop="1" thickBot="1" x14ac:dyDescent="0.25">
      <c r="D2" s="190" t="s">
        <v>80</v>
      </c>
      <c r="E2" s="191"/>
      <c r="F2" s="191"/>
      <c r="G2" s="191"/>
      <c r="H2" s="192"/>
    </row>
    <row r="3" spans="4:8" ht="14.25" thickTop="1" thickBot="1" x14ac:dyDescent="0.25">
      <c r="D3" s="14"/>
      <c r="E3" s="15" t="s">
        <v>81</v>
      </c>
      <c r="F3" s="16" t="s">
        <v>69</v>
      </c>
      <c r="G3" s="17" t="s">
        <v>46</v>
      </c>
      <c r="H3" s="18">
        <v>4</v>
      </c>
    </row>
    <row r="4" spans="4:8" ht="46.5" customHeight="1" thickTop="1" thickBot="1" x14ac:dyDescent="0.25">
      <c r="D4" s="19" t="s">
        <v>82</v>
      </c>
      <c r="E4" s="187" t="s">
        <v>134</v>
      </c>
      <c r="F4" s="188"/>
      <c r="G4" s="188"/>
      <c r="H4" s="189"/>
    </row>
    <row r="5" spans="4:8" ht="27" thickTop="1" thickBot="1" x14ac:dyDescent="0.25">
      <c r="D5" s="20" t="s">
        <v>83</v>
      </c>
      <c r="E5" s="193" t="s">
        <v>47</v>
      </c>
      <c r="F5" s="194"/>
      <c r="G5" s="194"/>
      <c r="H5" s="195"/>
    </row>
    <row r="6" spans="4:8" ht="26.25" thickBot="1" x14ac:dyDescent="0.25">
      <c r="D6" s="20" t="s">
        <v>84</v>
      </c>
      <c r="E6" s="196" t="s">
        <v>85</v>
      </c>
      <c r="F6" s="197"/>
      <c r="G6" s="197"/>
      <c r="H6" s="198"/>
    </row>
    <row r="7" spans="4:8" ht="26.25" thickBot="1" x14ac:dyDescent="0.25">
      <c r="D7" s="21" t="s">
        <v>86</v>
      </c>
      <c r="E7" s="199" t="s">
        <v>87</v>
      </c>
      <c r="F7" s="200"/>
      <c r="G7" s="200"/>
      <c r="H7" s="201"/>
    </row>
    <row r="8" spans="4:8" ht="74.45" customHeight="1" thickTop="1" thickBot="1" x14ac:dyDescent="0.25">
      <c r="D8" s="21" t="s">
        <v>88</v>
      </c>
      <c r="E8" s="187" t="s">
        <v>135</v>
      </c>
      <c r="F8" s="188"/>
      <c r="G8" s="188"/>
      <c r="H8" s="189"/>
    </row>
    <row r="9" spans="4:8" ht="13.5" thickTop="1" x14ac:dyDescent="0.2">
      <c r="D9" s="208" t="s">
        <v>71</v>
      </c>
      <c r="E9" s="210" t="s">
        <v>136</v>
      </c>
      <c r="F9" s="211"/>
      <c r="G9" s="211"/>
      <c r="H9" s="212"/>
    </row>
    <row r="10" spans="4:8" ht="24" customHeight="1" thickBot="1" x14ac:dyDescent="0.25">
      <c r="D10" s="209"/>
      <c r="E10" s="213" t="s">
        <v>98</v>
      </c>
      <c r="F10" s="214"/>
      <c r="G10" s="214"/>
      <c r="H10" s="215"/>
    </row>
    <row r="11" spans="4:8" ht="13.5" thickTop="1" x14ac:dyDescent="0.2">
      <c r="D11" s="216" t="s">
        <v>48</v>
      </c>
      <c r="E11" s="210" t="s">
        <v>89</v>
      </c>
      <c r="F11" s="211"/>
      <c r="G11" s="211"/>
      <c r="H11" s="212"/>
    </row>
    <row r="12" spans="4:8" x14ac:dyDescent="0.2">
      <c r="D12" s="217"/>
      <c r="E12" s="219" t="s">
        <v>90</v>
      </c>
      <c r="F12" s="220"/>
      <c r="G12" s="220"/>
      <c r="H12" s="221"/>
    </row>
    <row r="13" spans="4:8" x14ac:dyDescent="0.2">
      <c r="D13" s="217"/>
      <c r="E13" s="219" t="s">
        <v>91</v>
      </c>
      <c r="F13" s="220"/>
      <c r="G13" s="220"/>
      <c r="H13" s="221"/>
    </row>
    <row r="14" spans="4:8" x14ac:dyDescent="0.2">
      <c r="D14" s="217"/>
      <c r="E14" s="219" t="s">
        <v>92</v>
      </c>
      <c r="F14" s="220"/>
      <c r="G14" s="220"/>
      <c r="H14" s="221"/>
    </row>
    <row r="15" spans="4:8" x14ac:dyDescent="0.2">
      <c r="D15" s="217"/>
      <c r="E15" s="219" t="s">
        <v>93</v>
      </c>
      <c r="F15" s="220"/>
      <c r="G15" s="220"/>
      <c r="H15" s="221"/>
    </row>
    <row r="16" spans="4:8" ht="13.5" thickBot="1" x14ac:dyDescent="0.25">
      <c r="D16" s="218"/>
      <c r="E16" s="222" t="s">
        <v>94</v>
      </c>
      <c r="F16" s="223"/>
      <c r="G16" s="223"/>
      <c r="H16" s="224"/>
    </row>
    <row r="17" spans="4:8" ht="26.25" thickBot="1" x14ac:dyDescent="0.25">
      <c r="D17" s="22" t="s">
        <v>95</v>
      </c>
      <c r="E17" s="202">
        <v>45988</v>
      </c>
      <c r="F17" s="203"/>
      <c r="G17" s="203"/>
      <c r="H17" s="204"/>
    </row>
    <row r="18" spans="4:8" ht="13.5" thickBot="1" x14ac:dyDescent="0.25">
      <c r="D18" s="21" t="s">
        <v>96</v>
      </c>
      <c r="E18" s="205"/>
      <c r="F18" s="206"/>
      <c r="G18" s="206"/>
      <c r="H18" s="207"/>
    </row>
    <row r="19" spans="4:8" ht="14.25" thickTop="1" thickBot="1" x14ac:dyDescent="0.25">
      <c r="D19" s="21" t="s">
        <v>97</v>
      </c>
      <c r="E19" s="187"/>
      <c r="F19" s="188"/>
      <c r="G19" s="188"/>
      <c r="H19" s="189"/>
    </row>
    <row r="20" spans="4:8" ht="13.5" thickTop="1" x14ac:dyDescent="0.2"/>
  </sheetData>
  <mergeCells count="19">
    <mergeCell ref="E17:H17"/>
    <mergeCell ref="E18:H18"/>
    <mergeCell ref="E19:H19"/>
    <mergeCell ref="D9:D10"/>
    <mergeCell ref="E9:H9"/>
    <mergeCell ref="E10:H10"/>
    <mergeCell ref="D11:D16"/>
    <mergeCell ref="E11:H11"/>
    <mergeCell ref="E12:H12"/>
    <mergeCell ref="E13:H13"/>
    <mergeCell ref="E14:H14"/>
    <mergeCell ref="E15:H15"/>
    <mergeCell ref="E16:H16"/>
    <mergeCell ref="E8:H8"/>
    <mergeCell ref="D2:H2"/>
    <mergeCell ref="E4:H4"/>
    <mergeCell ref="E5:H5"/>
    <mergeCell ref="E6:H6"/>
    <mergeCell ref="E7:H7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5</xdr:col>
                    <xdr:colOff>171450</xdr:colOff>
                    <xdr:row>8</xdr:row>
                    <xdr:rowOff>0</xdr:rowOff>
                  </from>
                  <to>
                    <xdr:col>5</xdr:col>
                    <xdr:colOff>381000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5" name="Check Box 3">
              <controlPr defaultSize="0" autoFill="0" autoLine="0" autoPict="0">
                <anchor moveWithCells="1">
                  <from>
                    <xdr:col>5</xdr:col>
                    <xdr:colOff>171450</xdr:colOff>
                    <xdr:row>8</xdr:row>
                    <xdr:rowOff>161925</xdr:rowOff>
                  </from>
                  <to>
                    <xdr:col>5</xdr:col>
                    <xdr:colOff>381000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6" name="Check Box 4">
              <controlPr defaultSize="0" autoFill="0" autoLine="0" autoPict="0">
                <anchor moveWithCells="1">
                  <from>
                    <xdr:col>5</xdr:col>
                    <xdr:colOff>800100</xdr:colOff>
                    <xdr:row>9</xdr:row>
                    <xdr:rowOff>0</xdr:rowOff>
                  </from>
                  <to>
                    <xdr:col>6</xdr:col>
                    <xdr:colOff>152400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7" name="Check Box 5">
              <controlPr defaultSize="0" autoFill="0" autoLine="0" autoPict="0">
                <anchor moveWithCells="1">
                  <from>
                    <xdr:col>4</xdr:col>
                    <xdr:colOff>9525</xdr:colOff>
                    <xdr:row>10</xdr:row>
                    <xdr:rowOff>0</xdr:rowOff>
                  </from>
                  <to>
                    <xdr:col>4</xdr:col>
                    <xdr:colOff>247650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8" name="Check Box 6">
              <controlPr defaultSize="0" autoFill="0" autoLine="0" autoPict="0">
                <anchor moveWithCells="1">
                  <from>
                    <xdr:col>4</xdr:col>
                    <xdr:colOff>9525</xdr:colOff>
                    <xdr:row>10</xdr:row>
                    <xdr:rowOff>171450</xdr:rowOff>
                  </from>
                  <to>
                    <xdr:col>4</xdr:col>
                    <xdr:colOff>247650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9" name="Check Box 7">
              <controlPr defaultSize="0" autoFill="0" autoLine="0" autoPict="0">
                <anchor moveWithCells="1">
                  <from>
                    <xdr:col>4</xdr:col>
                    <xdr:colOff>9525</xdr:colOff>
                    <xdr:row>11</xdr:row>
                    <xdr:rowOff>161925</xdr:rowOff>
                  </from>
                  <to>
                    <xdr:col>4</xdr:col>
                    <xdr:colOff>247650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0" name="Check Box 8">
              <controlPr defaultSize="0" autoFill="0" autoLine="0" autoPict="0">
                <anchor moveWithCells="1">
                  <from>
                    <xdr:col>4</xdr:col>
                    <xdr:colOff>19050</xdr:colOff>
                    <xdr:row>12</xdr:row>
                    <xdr:rowOff>171450</xdr:rowOff>
                  </from>
                  <to>
                    <xdr:col>4</xdr:col>
                    <xdr:colOff>257175</xdr:colOff>
                    <xdr:row>14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1" name="Check Box 9">
              <controlPr defaultSize="0" autoFill="0" autoLine="0" autoPict="0">
                <anchor moveWithCells="1">
                  <from>
                    <xdr:col>4</xdr:col>
                    <xdr:colOff>19050</xdr:colOff>
                    <xdr:row>13</xdr:row>
                    <xdr:rowOff>171450</xdr:rowOff>
                  </from>
                  <to>
                    <xdr:col>4</xdr:col>
                    <xdr:colOff>257175</xdr:colOff>
                    <xdr:row>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2" name="Check Box 10">
              <controlPr defaultSize="0" autoFill="0" autoLine="0" autoPict="0">
                <anchor moveWithCells="1">
                  <from>
                    <xdr:col>4</xdr:col>
                    <xdr:colOff>19050</xdr:colOff>
                    <xdr:row>14</xdr:row>
                    <xdr:rowOff>171450</xdr:rowOff>
                  </from>
                  <to>
                    <xdr:col>4</xdr:col>
                    <xdr:colOff>257175</xdr:colOff>
                    <xdr:row>16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3" name="Check Box 11">
              <controlPr defaultSize="0" autoFill="0" autoLine="0" autoPict="0">
                <anchor moveWithCells="1">
                  <from>
                    <xdr:col>5</xdr:col>
                    <xdr:colOff>800100</xdr:colOff>
                    <xdr:row>7</xdr:row>
                    <xdr:rowOff>904875</xdr:rowOff>
                  </from>
                  <to>
                    <xdr:col>6</xdr:col>
                    <xdr:colOff>152400</xdr:colOff>
                    <xdr:row>9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69B06-D3AB-4F16-9493-DFC2CBCBCD56}">
  <sheetPr>
    <tabColor rgb="FFC00000"/>
  </sheetPr>
  <dimension ref="A1:I28"/>
  <sheetViews>
    <sheetView workbookViewId="0">
      <selection activeCell="I4" sqref="I4"/>
    </sheetView>
  </sheetViews>
  <sheetFormatPr baseColWidth="10" defaultColWidth="11.42578125" defaultRowHeight="12" x14ac:dyDescent="0.2"/>
  <cols>
    <col min="1" max="2" width="11.42578125" style="1"/>
    <col min="3" max="3" width="3.5703125" style="1" customWidth="1"/>
    <col min="4" max="4" width="17.42578125" style="1" bestFit="1" customWidth="1"/>
    <col min="5" max="6" width="11.42578125" style="1"/>
    <col min="7" max="7" width="41.140625" style="1" customWidth="1"/>
    <col min="8" max="8" width="10" style="1" customWidth="1"/>
    <col min="9" max="9" width="11.42578125" style="1" customWidth="1"/>
    <col min="10" max="16384" width="11.42578125" style="1"/>
  </cols>
  <sheetData>
    <row r="1" spans="1:9" ht="15" x14ac:dyDescent="0.2">
      <c r="A1" s="3" t="s">
        <v>77</v>
      </c>
      <c r="D1" s="3" t="s">
        <v>26</v>
      </c>
      <c r="G1" s="225" t="s">
        <v>39</v>
      </c>
      <c r="H1" s="225"/>
      <c r="I1" s="225"/>
    </row>
    <row r="2" spans="1:9" x14ac:dyDescent="0.2">
      <c r="A2" s="1" t="s">
        <v>15</v>
      </c>
      <c r="B2" s="2" t="s">
        <v>14</v>
      </c>
      <c r="D2" s="2" t="s">
        <v>25</v>
      </c>
    </row>
    <row r="3" spans="1:9" ht="12.75" x14ac:dyDescent="0.2">
      <c r="A3" s="1" t="s">
        <v>78</v>
      </c>
      <c r="B3" s="2" t="s">
        <v>15</v>
      </c>
      <c r="D3" s="2" t="s">
        <v>23</v>
      </c>
      <c r="G3" s="4" t="s">
        <v>40</v>
      </c>
      <c r="H3" s="5" t="s">
        <v>41</v>
      </c>
      <c r="I3" s="6">
        <f>IF(OR(questionnaire!AH21="non",questionnaire!AH30="non"),0.25,1.5)</f>
        <v>1.5</v>
      </c>
    </row>
    <row r="4" spans="1:9" ht="36" x14ac:dyDescent="0.2">
      <c r="A4" s="1" t="s">
        <v>79</v>
      </c>
      <c r="D4" s="2" t="s">
        <v>29</v>
      </c>
      <c r="G4" s="4" t="s">
        <v>68</v>
      </c>
      <c r="H4" s="2">
        <f>questionnaire!AH33</f>
        <v>0</v>
      </c>
      <c r="I4" s="7">
        <f>IF(H4="oui",0.25,0)</f>
        <v>0</v>
      </c>
    </row>
    <row r="5" spans="1:9" ht="12.75" x14ac:dyDescent="0.2">
      <c r="D5" s="2" t="s">
        <v>27</v>
      </c>
      <c r="G5" s="4" t="s">
        <v>33</v>
      </c>
      <c r="H5" s="2">
        <f>questionnaire!T36</f>
        <v>0</v>
      </c>
      <c r="I5" s="7">
        <f>IF(H5="oui",0.25,0)</f>
        <v>0</v>
      </c>
    </row>
    <row r="6" spans="1:9" ht="12.75" x14ac:dyDescent="0.2">
      <c r="D6" s="2" t="s">
        <v>24</v>
      </c>
      <c r="G6" s="4" t="s">
        <v>34</v>
      </c>
      <c r="H6" s="2">
        <f>questionnaire!T37</f>
        <v>0</v>
      </c>
      <c r="I6" s="7">
        <f>IF(H6="oui",0.25,0)</f>
        <v>0</v>
      </c>
    </row>
    <row r="7" spans="1:9" ht="25.5" x14ac:dyDescent="0.2">
      <c r="D7" s="2" t="s">
        <v>21</v>
      </c>
      <c r="G7" s="4" t="s">
        <v>42</v>
      </c>
      <c r="H7" s="2">
        <f>questionnaire!T49</f>
        <v>0</v>
      </c>
      <c r="I7" s="7">
        <f>IF(OR(H7="oui",H8="oui"),0.25,0)</f>
        <v>0</v>
      </c>
    </row>
    <row r="8" spans="1:9" ht="12.75" x14ac:dyDescent="0.2">
      <c r="D8" s="2" t="s">
        <v>22</v>
      </c>
      <c r="G8" s="4" t="s">
        <v>54</v>
      </c>
      <c r="H8" s="2">
        <f>questionnaire!T50</f>
        <v>0</v>
      </c>
      <c r="I8" s="7">
        <v>0</v>
      </c>
    </row>
    <row r="9" spans="1:9" ht="25.5" x14ac:dyDescent="0.2">
      <c r="D9" s="2" t="s">
        <v>20</v>
      </c>
      <c r="G9" s="4" t="s">
        <v>43</v>
      </c>
      <c r="H9" s="2">
        <f>questionnaire!T40</f>
        <v>0</v>
      </c>
      <c r="I9" s="7">
        <f>IF(H9="oui",0.25,0)</f>
        <v>0</v>
      </c>
    </row>
    <row r="10" spans="1:9" ht="12.75" x14ac:dyDescent="0.2">
      <c r="D10" s="2" t="s">
        <v>30</v>
      </c>
      <c r="G10" s="4" t="s">
        <v>44</v>
      </c>
      <c r="H10" s="2">
        <f>questionnaire!T43</f>
        <v>0</v>
      </c>
      <c r="I10" s="7">
        <f>IF(H10="oui",0.25,0)</f>
        <v>0</v>
      </c>
    </row>
    <row r="11" spans="1:9" ht="12.75" x14ac:dyDescent="0.2">
      <c r="D11" s="2" t="s">
        <v>31</v>
      </c>
      <c r="G11" s="4" t="s">
        <v>110</v>
      </c>
      <c r="H11" s="2">
        <f>questionnaire!T45</f>
        <v>0</v>
      </c>
      <c r="I11" s="7">
        <f>IF(H11="oui",0.5,0)</f>
        <v>0</v>
      </c>
    </row>
    <row r="12" spans="1:9" ht="38.25" x14ac:dyDescent="0.2">
      <c r="D12" s="2" t="s">
        <v>28</v>
      </c>
      <c r="G12" s="4" t="s">
        <v>45</v>
      </c>
      <c r="H12" s="2">
        <f>questionnaire!T52</f>
        <v>0</v>
      </c>
      <c r="I12" s="7">
        <f>IF(OR(questionnaire!T52="",H12="non"),0,-0.25)</f>
        <v>0</v>
      </c>
    </row>
    <row r="13" spans="1:9" x14ac:dyDescent="0.2">
      <c r="D13" s="2" t="s">
        <v>32</v>
      </c>
    </row>
    <row r="19" spans="4:7" ht="24" x14ac:dyDescent="0.2">
      <c r="D19" s="3" t="s">
        <v>53</v>
      </c>
      <c r="G19" s="3" t="s">
        <v>132</v>
      </c>
    </row>
    <row r="20" spans="4:7" x14ac:dyDescent="0.2">
      <c r="D20" s="2" t="s">
        <v>15</v>
      </c>
      <c r="G20" s="2" t="s">
        <v>128</v>
      </c>
    </row>
    <row r="21" spans="4:7" x14ac:dyDescent="0.2">
      <c r="D21" s="2" t="s">
        <v>49</v>
      </c>
      <c r="G21" s="2" t="s">
        <v>129</v>
      </c>
    </row>
    <row r="22" spans="4:7" x14ac:dyDescent="0.2">
      <c r="D22" s="2" t="s">
        <v>51</v>
      </c>
      <c r="G22" s="2" t="s">
        <v>130</v>
      </c>
    </row>
    <row r="23" spans="4:7" ht="24" x14ac:dyDescent="0.2">
      <c r="D23" s="2" t="s">
        <v>50</v>
      </c>
      <c r="G23" s="2" t="s">
        <v>131</v>
      </c>
    </row>
    <row r="24" spans="4:7" ht="24" x14ac:dyDescent="0.2">
      <c r="D24" s="2" t="s">
        <v>52</v>
      </c>
      <c r="G24" s="2"/>
    </row>
    <row r="25" spans="4:7" x14ac:dyDescent="0.2">
      <c r="D25" s="2"/>
    </row>
    <row r="26" spans="4:7" x14ac:dyDescent="0.2">
      <c r="D26" s="2"/>
    </row>
    <row r="27" spans="4:7" x14ac:dyDescent="0.2">
      <c r="D27" s="2"/>
    </row>
    <row r="28" spans="4:7" x14ac:dyDescent="0.2">
      <c r="D28" s="2"/>
    </row>
  </sheetData>
  <mergeCells count="1">
    <mergeCell ref="G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5</vt:i4>
      </vt:variant>
    </vt:vector>
  </HeadingPairs>
  <TitlesOfParts>
    <vt:vector size="8" baseType="lpstr">
      <vt:lpstr>questionnaire</vt:lpstr>
      <vt:lpstr>page de révision</vt:lpstr>
      <vt:lpstr>données TK</vt:lpstr>
      <vt:lpstr>fonctions</vt:lpstr>
      <vt:lpstr>questionnaire!Impression_des_titres</vt:lpstr>
      <vt:lpstr>oui</vt:lpstr>
      <vt:lpstr>production</vt:lpstr>
      <vt:lpstr>questionnaire!Zone_d_impression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Questionnaire</dc:subject>
  <dc:creator>Alan BACCON</dc:creator>
  <cp:keywords>questionnaire RCNA</cp:keywords>
  <cp:lastModifiedBy>Alicia RAMEL</cp:lastModifiedBy>
  <cp:lastPrinted>2025-11-27T13:40:51Z</cp:lastPrinted>
  <dcterms:created xsi:type="dcterms:W3CDTF">2004-11-02T08:07:46Z</dcterms:created>
  <dcterms:modified xsi:type="dcterms:W3CDTF">2025-12-11T08:20:43Z</dcterms:modified>
</cp:coreProperties>
</file>